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tabRatio="584"/>
  </bookViews>
  <sheets>
    <sheet name="COVER" sheetId="1" r:id="rId1"/>
    <sheet name="INSTRUCTIONS" sheetId="3" r:id="rId2"/>
    <sheet name="PACKAGE PRICE" sheetId="8" r:id="rId3"/>
    <sheet name="OPERATIONAL COST" sheetId="5" r:id="rId4"/>
    <sheet name="OFFEROR ASSUMPTIONS" sheetId="7" r:id="rId5"/>
    <sheet name="OPTIONAL" sheetId="9" r:id="rId6"/>
  </sheets>
  <definedNames>
    <definedName name="_xlnm.Print_Area" localSheetId="1">INSTRUCTIONS!$A$1:$G$17</definedName>
    <definedName name="_xlnm.Print_Area" localSheetId="2">'PACKAGE PRICE'!$A$1:$S$68</definedName>
    <definedName name="_xlnm.Print_Titles" localSheetId="1">INSTRUCTIONS!$1:$5</definedName>
    <definedName name="_xlnm.Print_Titles" localSheetId="3">'OPERATIONAL COST'!$1:$4</definedName>
    <definedName name="_xlnm.Print_Titles" localSheetId="2">'PACKAGE PRICE'!$1:$6</definedName>
  </definedNames>
  <calcPr calcId="145621"/>
</workbook>
</file>

<file path=xl/calcChain.xml><?xml version="1.0" encoding="utf-8"?>
<calcChain xmlns="http://schemas.openxmlformats.org/spreadsheetml/2006/main">
  <c r="G39" i="8" l="1"/>
  <c r="H13" i="5" l="1"/>
  <c r="H12" i="5"/>
  <c r="H11" i="5"/>
  <c r="H10" i="5"/>
  <c r="H9" i="5"/>
  <c r="H8" i="5"/>
  <c r="H7" i="5"/>
  <c r="R37" i="8"/>
  <c r="R36" i="8"/>
  <c r="R35" i="8"/>
  <c r="R34" i="8"/>
  <c r="R32" i="8"/>
  <c r="R31" i="8"/>
  <c r="R29" i="8"/>
  <c r="R28" i="8"/>
  <c r="R27" i="8"/>
  <c r="R26" i="8"/>
  <c r="R25" i="8"/>
  <c r="R24" i="8"/>
  <c r="R23" i="8"/>
  <c r="R22" i="8"/>
  <c r="R21" i="8"/>
  <c r="R47" i="8" l="1"/>
  <c r="Q39" i="8"/>
  <c r="P39" i="8"/>
  <c r="O39" i="8"/>
  <c r="L39" i="8"/>
  <c r="K39" i="8"/>
  <c r="J39" i="8"/>
  <c r="I39" i="8"/>
  <c r="G54" i="8"/>
  <c r="M37" i="8"/>
  <c r="M36" i="8"/>
  <c r="M35" i="8"/>
  <c r="M34" i="8"/>
  <c r="M32" i="8"/>
  <c r="M31" i="8"/>
  <c r="M29" i="8"/>
  <c r="M28" i="8"/>
  <c r="M27" i="8"/>
  <c r="M26" i="8"/>
  <c r="M25" i="8"/>
  <c r="M24" i="8"/>
  <c r="M23" i="8"/>
  <c r="M22" i="8"/>
  <c r="M21" i="8"/>
  <c r="R19" i="8"/>
  <c r="M19" i="8"/>
  <c r="R18" i="8"/>
  <c r="M18" i="8"/>
  <c r="R17" i="8"/>
  <c r="M17" i="8"/>
  <c r="R16" i="8"/>
  <c r="M16" i="8"/>
  <c r="R15" i="8"/>
  <c r="M15" i="8"/>
  <c r="R14" i="8"/>
  <c r="M14" i="8"/>
  <c r="R13" i="8"/>
  <c r="M13" i="8"/>
  <c r="R12" i="8"/>
  <c r="M12" i="8"/>
  <c r="R11" i="8"/>
  <c r="R39" i="8" s="1"/>
  <c r="G62" i="8" s="1"/>
  <c r="M11" i="8"/>
  <c r="M39" i="8" l="1"/>
  <c r="G56" i="8" s="1"/>
  <c r="G58" i="8" s="1"/>
  <c r="G65" i="8" s="1"/>
  <c r="D43" i="5"/>
  <c r="C43" i="5"/>
  <c r="E42" i="5"/>
  <c r="E41" i="5"/>
  <c r="E40" i="5"/>
  <c r="E39" i="5"/>
  <c r="E38" i="5"/>
  <c r="E37" i="5"/>
  <c r="E36" i="5"/>
  <c r="E35" i="5"/>
  <c r="E43" i="5" l="1"/>
</calcChain>
</file>

<file path=xl/sharedStrings.xml><?xml version="1.0" encoding="utf-8"?>
<sst xmlns="http://schemas.openxmlformats.org/spreadsheetml/2006/main" count="166" uniqueCount="149">
  <si>
    <t>Yes</t>
  </si>
  <si>
    <t>No</t>
  </si>
  <si>
    <t>Please refer to the RFP for details regarding the requirements and use of the Price Sheet.</t>
  </si>
  <si>
    <t>Sheet</t>
  </si>
  <si>
    <t>All</t>
  </si>
  <si>
    <t>Operational Cost sheet</t>
  </si>
  <si>
    <t>Within the Operational Cost worksheet, the Offeror must provide information in all four sections A, B, C and D.</t>
  </si>
  <si>
    <t>Offeror Assumption sheet</t>
  </si>
  <si>
    <t>Functional modules</t>
  </si>
  <si>
    <t>License fee per Core user</t>
  </si>
  <si>
    <t>License fee  per Occasional user</t>
  </si>
  <si>
    <t>License fee  per Development user</t>
  </si>
  <si>
    <t>Total UL</t>
  </si>
  <si>
    <t>[Others - please fill in]</t>
  </si>
  <si>
    <t>Total of individual prices</t>
  </si>
  <si>
    <t>[Please describe additional functionality provided as part of bundled price: e.g., fleet management, order entry, capacity planning, bill of materials]</t>
  </si>
  <si>
    <t>C.1 Total one-time price</t>
  </si>
  <si>
    <t>Total one-time price</t>
  </si>
  <si>
    <t>Notes:</t>
  </si>
  <si>
    <t xml:space="preserve">1. It is the responsibility of the Offeror to ensure spreadsheet calculations are correct.  </t>
  </si>
  <si>
    <t>A. Infrastructure requirements for on-premise solution</t>
  </si>
  <si>
    <t>Database</t>
  </si>
  <si>
    <t>Application server</t>
  </si>
  <si>
    <t>Web server</t>
  </si>
  <si>
    <t>Network infrastructure</t>
  </si>
  <si>
    <t>This will be used for cost comparison of implementation and support cost</t>
  </si>
  <si>
    <t>This will be used for cost comparison of advisory and support cost. Any services provided by the Offeror need to be provided based on the agreed upon rate card costs.</t>
  </si>
  <si>
    <t>Infrastructure Management &amp; Data Storage</t>
  </si>
  <si>
    <t>Database Management</t>
  </si>
  <si>
    <t>Backup &amp; Disaster Recovery</t>
  </si>
  <si>
    <t xml:space="preserve">Application maintenance </t>
  </si>
  <si>
    <t>Application upgrades and modifications</t>
  </si>
  <si>
    <t>Application services  and support (e.g., Help-desk,User administration, Application administration, System-support)</t>
  </si>
  <si>
    <t>Facility Services</t>
  </si>
  <si>
    <t>Other [please use comment field to detail the components]</t>
  </si>
  <si>
    <t>Total</t>
  </si>
  <si>
    <t>1. The Offeror shall describe all proposed hardware.</t>
  </si>
  <si>
    <t xml:space="preserve">2. It is the responsibility of the Offeror to ensure spreadsheet calculations are correct.  </t>
  </si>
  <si>
    <t>Debt Management Software</t>
  </si>
  <si>
    <t>The Offeror is required to fill out the "Debt Management Software Package Price" worksheet to provide information on the Offeror's price and fees, the "Operation Cost" worksheet to provide information on ongoing cost of operating the system, the "Payment Schedule" worksheet to provide the Offeror's proposal for the payment timeline, and the "Offeror Assumptions" worksheet to clarify the assumptions made as part of the price proposal.</t>
  </si>
  <si>
    <t>Debt Management Software Package Price sheet</t>
  </si>
  <si>
    <t>Debt Management Software Package Price worksheet - Section A</t>
  </si>
  <si>
    <t>Debt Management Software Package Price worksheet - Section B</t>
  </si>
  <si>
    <t>Debt Management Software Package Price worksheet - Section C</t>
  </si>
  <si>
    <t xml:space="preserve">Section A of the Operational Cost worksheet is where the Offeror should provide information on the proposed Debt Management Software Package infrastructure requirements in case of an on-premise installation. For each of the provided infrastructure dimensions, the Offeror should detail the specific requirements and the quantity needed to operate the Debt Management Software Package. 
The Offeror is encouraged to add further dimensions needed, and provide information on the same detail level.
For each dimension, the Offeror has to indicate whether the  mentioned requirements are included in the Debt Management Software Package Price or will be additional costs for the IFA. </t>
  </si>
  <si>
    <t>The Offeror Assumptions worksheet requires the Offeror to provide detailed information (description and rationale) for each of the assumptions made within the Price Sheet attachment. The Offeror is required to provide information on the impact on Price of each of the assumptions, in case the IFA determines an assumption to be invalid.</t>
  </si>
  <si>
    <t>DAC</t>
  </si>
  <si>
    <t>Bonds</t>
  </si>
  <si>
    <t>Notes</t>
  </si>
  <si>
    <t>Loans</t>
  </si>
  <si>
    <t>Miscellaneous</t>
  </si>
  <si>
    <t>Canned Compliance Reporting</t>
  </si>
  <si>
    <t>Compliance Checklist Integration</t>
  </si>
  <si>
    <t>Compliance Workflows and Approvals</t>
  </si>
  <si>
    <t>FAR</t>
  </si>
  <si>
    <t>Chart of Accounts</t>
  </si>
  <si>
    <t>Journal Entries</t>
  </si>
  <si>
    <t>Canned Financial Reporting</t>
  </si>
  <si>
    <t>CAFR Requirements</t>
  </si>
  <si>
    <t>Financial Checklist Integration</t>
  </si>
  <si>
    <t>Financial Transaction Workflows and Approvals</t>
  </si>
  <si>
    <t>DARM</t>
  </si>
  <si>
    <t>Is cost of specific dimension included within Debt Management Software Package price? 
(Yes/No)</t>
  </si>
  <si>
    <t>If infrastructure element is not provided as part of the Debt Management Software Package, please provide a cost estimate for these infrastructure requirements
Estimates will not be used for scoring - infrastructure cost will be calculated on quantity required and IFA benchmarks</t>
  </si>
  <si>
    <t>C. Debt Management Software Package Offeror support and advisory services</t>
  </si>
  <si>
    <t>The Offeror is to provide information for all cells with a green background, unless otherwise stated (e.g., the Offeror is not required to fill out comment fields; comment fields are provided in case the Offeror wishes to provide clarification)</t>
  </si>
  <si>
    <t>Within the Debt Management Software Package Price worksheet, there are three sections (A, B and C) the Offeror must complete</t>
  </si>
  <si>
    <t>Section B of the Debt Management Software Package Price worksheet allows the Offeror to provide bundled price information for the same categories as section A (one-time installation fee, one-time license fee, ongoing support and maintenance fee). This provides the Offeror the opportunity to provide one bundled price for the Debt Management Software Package. When using this option, the Offeror is required to list any additional functional modules, if any, that would be included by the Offeror as par of the bundled package. The IFA encourages each Offeror to provide a bundled one-time license fee (Debt Management license) in combination with information related to cap and change triggers as the current user numbers are based on estimates.</t>
  </si>
  <si>
    <t xml:space="preserve">Section D of the Operational Cost worksheet requires the Offeror to provide information on the cost dimensions of a hosted solution with managed services (either Offeror or third party hosted). </t>
  </si>
  <si>
    <t>C.3 Total price (one-time and ongoing for 3 years)</t>
  </si>
  <si>
    <t>D. HOSTING-Provide prices based on best-practice hosting option (either hosted directly by vendor or by recommended third party)</t>
  </si>
  <si>
    <t>C.2 Total ongoing price for 3 years</t>
  </si>
  <si>
    <t>B. Implementation and support services</t>
  </si>
  <si>
    <t xml:space="preserve">  Technical Support Expert</t>
  </si>
  <si>
    <t xml:space="preserve">  Solution Architect</t>
  </si>
  <si>
    <t xml:space="preserve">  Project Manager</t>
  </si>
  <si>
    <t xml:space="preserve">  Functional Analyst</t>
  </si>
  <si>
    <t xml:space="preserve">  Technical Analyst</t>
  </si>
  <si>
    <t>Sections B and C of the Operational Cost worksheet require the Offeror to provide information on select implementation services expert roles (section B), and on select expert roles related to the Offeror's support and advisory services. The cost information shall be provided on a fixed cost basis, and should reflect industry best practices. The Offeror is encouraged to provide the source of the information provided.</t>
  </si>
  <si>
    <t>OFFEROR ASSUMPTIONS</t>
  </si>
  <si>
    <t>DETAILED DESCRIPTION</t>
  </si>
  <si>
    <t>COST IMPACT</t>
  </si>
  <si>
    <t>ASSUMPTION #</t>
  </si>
  <si>
    <r>
      <t>[Others - please fill in</t>
    </r>
    <r>
      <rPr>
        <vertAlign val="superscript"/>
        <sz val="12"/>
        <rFont val="Times New Roman"/>
        <family val="1"/>
      </rPr>
      <t>1</t>
    </r>
    <r>
      <rPr>
        <sz val="12"/>
        <rFont val="Times New Roman"/>
        <family val="1"/>
      </rPr>
      <t>]</t>
    </r>
  </si>
  <si>
    <r>
      <t xml:space="preserve">  Client Advisor</t>
    </r>
    <r>
      <rPr>
        <vertAlign val="superscript"/>
        <sz val="12"/>
        <rFont val="Times New Roman"/>
        <family val="1"/>
      </rPr>
      <t>2</t>
    </r>
  </si>
  <si>
    <t>OPERATIONAL COST</t>
  </si>
  <si>
    <t>Infrastructure element
(Infrastructure quantity should be able to support all necessary platform instances, e.g., production instance, testing instance, development instance)</t>
  </si>
  <si>
    <t>Detailed description
(e.g. processors,  type of storage and memory, type of network card)</t>
  </si>
  <si>
    <t>Quantity 
(# of units required)</t>
  </si>
  <si>
    <t>One-time cost 
per unit, in USD</t>
  </si>
  <si>
    <t>Ongoing cost per unit, per year, in USD</t>
  </si>
  <si>
    <t>Total cost 
(one-time plus ongoing cost for 3 years)</t>
  </si>
  <si>
    <t>Fixed Cost</t>
  </si>
  <si>
    <t>Estimated "Industry-Practice" Fixed Cost</t>
  </si>
  <si>
    <t>Implementation Role</t>
  </si>
  <si>
    <t>Debt Management Offeror Support Roles</t>
  </si>
  <si>
    <t>Offeror Comments
Please provide source of estimate and add further comments needed for clarification</t>
  </si>
  <si>
    <t>Estimated One-Time Cost</t>
  </si>
  <si>
    <t>Hosting Service Element</t>
  </si>
  <si>
    <t>Offeror Comment</t>
  </si>
  <si>
    <t>Estimated Ongoing Cost 
Per Year</t>
  </si>
  <si>
    <t>Estimated Total Cost 
(one-time plus ongoing cost for 3 years)</t>
  </si>
  <si>
    <r>
      <t>Core user</t>
    </r>
    <r>
      <rPr>
        <b/>
        <vertAlign val="superscript"/>
        <sz val="12"/>
        <rFont val="Times New Roman"/>
        <family val="1"/>
      </rPr>
      <t>2</t>
    </r>
  </si>
  <si>
    <r>
      <t>Casual user</t>
    </r>
    <r>
      <rPr>
        <b/>
        <vertAlign val="superscript"/>
        <sz val="12"/>
        <rFont val="Times New Roman"/>
        <family val="1"/>
      </rPr>
      <t>2</t>
    </r>
  </si>
  <si>
    <r>
      <rPr>
        <b/>
        <sz val="12"/>
        <rFont val="Times New Roman"/>
        <family val="1"/>
      </rPr>
      <t>DEBT AND COMPLIANCE</t>
    </r>
    <r>
      <rPr>
        <sz val="12"/>
        <rFont val="Times New Roman"/>
        <family val="1"/>
      </rPr>
      <t>, i.e. monitoring and documenting compliance, debt service schedules, payoff scenarios and reporting requirements, etc. for:</t>
    </r>
  </si>
  <si>
    <r>
      <rPr>
        <b/>
        <sz val="12"/>
        <rFont val="Times New Roman"/>
        <family val="1"/>
      </rPr>
      <t>DOCUMENT AND RECORDS MANAGEMENT</t>
    </r>
    <r>
      <rPr>
        <sz val="12"/>
        <rFont val="Times New Roman"/>
        <family val="1"/>
      </rPr>
      <t>, i.e. Ability to link directly with all records in IFA's records and document management system</t>
    </r>
  </si>
  <si>
    <t>DEBT MANAGEMENT SOFTWARE PACKAGE PRICE</t>
  </si>
  <si>
    <t>All Prices on this sheet will be considered Final Prices for scoring - therefore please state Prices that already include any discounts that apply.</t>
  </si>
  <si>
    <r>
      <t>Development user</t>
    </r>
    <r>
      <rPr>
        <b/>
        <vertAlign val="superscript"/>
        <sz val="12"/>
        <rFont val="Times New Roman"/>
        <family val="1"/>
      </rPr>
      <t>2</t>
    </r>
  </si>
  <si>
    <r>
      <t>Total number for user       (for self-service</t>
    </r>
    <r>
      <rPr>
        <b/>
        <vertAlign val="superscript"/>
        <sz val="12"/>
        <rFont val="Times New Roman"/>
        <family val="1"/>
      </rPr>
      <t>2</t>
    </r>
    <r>
      <rPr>
        <b/>
        <sz val="12"/>
        <rFont val="Times New Roman"/>
        <family val="1"/>
      </rPr>
      <t>):</t>
    </r>
  </si>
  <si>
    <t>Ongoing Price (For the 3 years following the go-live)</t>
  </si>
  <si>
    <r>
      <t>OTHERS</t>
    </r>
    <r>
      <rPr>
        <b/>
        <vertAlign val="superscript"/>
        <sz val="12"/>
        <rFont val="Times New Roman"/>
        <family val="1"/>
      </rPr>
      <t>1</t>
    </r>
  </si>
  <si>
    <t>YEAR ONE SUPPORT/MAINT FEES                      (Total annual support and maintenance fee based on expected # of users)</t>
  </si>
  <si>
    <t>YEAR THREE SUPPORT/MAINT FEES                          (Total annual support and maintenance fee based on expected # of users)</t>
  </si>
  <si>
    <t>YEAR TWO SUPPORT/MAINT FEES                          (Total annual support and maintenance fee based on expected # of users)</t>
  </si>
  <si>
    <t>TOTAL OF 3 YEARS OF SUPPORT/MAINT FEES                              (Total annual support and maintenance fee based on expected # of users)</t>
  </si>
  <si>
    <t>One-Time Prices:                   Software installation price/non-user-based license fees</t>
  </si>
  <si>
    <t>OPTIONAL - Bundled price for each of the price columns</t>
  </si>
  <si>
    <t>YEAR ONE SUPPORT/MAINT FEES                      (Total annual support and maintenance fee based on bundled price)</t>
  </si>
  <si>
    <t>YEAR TWO SUPPORT/MAINT FEES                          (Total annual support and maintenance fee based on bundled price)</t>
  </si>
  <si>
    <t>YEAR THREE SUPPORT/MAINT FEES                          (Total annual support and maintenance fee based on bundled price)</t>
  </si>
  <si>
    <t>TOTAL OF 3 YEARS OF SUPPORT/MAINT FEES                              (Total annual support and maintenance fee based on bundled price)</t>
  </si>
  <si>
    <t xml:space="preserve">
In case you provide a bundled price, the IFA will compare the total of individual prices and your bundled price and will use the lower one for comparison. Should user numbers change, the IFA reserves the right to take the price that is most advantageous for the IFA.</t>
  </si>
  <si>
    <t>License fees: User-based license                                                                                                                                Please provide user-based license fees (UL) - mandatory</t>
  </si>
  <si>
    <t>License fees: User-based license                                                                                                                              Fees Based on Bundled Price</t>
  </si>
  <si>
    <t>License fee per   Self-service user</t>
  </si>
  <si>
    <t>A. INDIVIDUAL PRICE PER FUNCTIONAL MODULE</t>
  </si>
  <si>
    <t>B. OPTIONAL BUNDLED PRICING</t>
  </si>
  <si>
    <t>C. TOTALS</t>
  </si>
  <si>
    <t>Total Software installation price:</t>
  </si>
  <si>
    <t>Total License fees:</t>
  </si>
  <si>
    <t>Total ongoing Maintenance and support fees for 3 years</t>
  </si>
  <si>
    <t>Total price of the Debt Management Software Package
(all one-time prices plus ongoing costs for 3 years)</t>
  </si>
  <si>
    <t>Section A of the Debt Management Software Package Price worksheet requires the Offeror to provide the one-time installation fee (including any other non-user based one-time fees), the one-time license fee and ongoing annual maintenance and support fees for 3 years, within the provided structure of functional groups and modules. If needed, the Offeror is allowed to add new functional module categories in Column C of the "Others" bucket, however each addition must be accompanied by a detailed description of the content of the module.
The one-time installation fee shall be provided for each of the functional groups (e.g., DAC, FAR, DARM and Others).
The one-time user license fees shall be provided for each individual functional module. The IFA will use the estimated number of users in each category to calculate a total that will be used for price comparison between the price proposals.
The ongoing support and maintenance fee shall be provided for each of the 3 years of following the go-live, in combination with a detailed description on how these maintenance and support fees are calculated.</t>
  </si>
  <si>
    <t>INSTRUCTIONS</t>
  </si>
  <si>
    <t>Detailed Instructions</t>
  </si>
  <si>
    <t>#</t>
  </si>
  <si>
    <t>Appendix II. Price Packet</t>
  </si>
  <si>
    <t xml:space="preserve">In addition to the requirements of this Request for Proposal, it is requested that Offerors incorporate an optional pricing schedule and mechanism by which any other agency of the executive branch of the government of the State of Illinois may acquire one (1) or more licenses for the software solution proposed in response to this solicitation, at the agency’s election, with the approval of the State Chief Information Officer. </t>
  </si>
  <si>
    <t xml:space="preserve">Offerors should also include an optional pricing schedule for any other agency of the executive branch of the government of the State of Illinois to acquire implementation services necessary for implementing the software solution, if any. Each option will be exercised only at the State’s sole discretion, and neither option will be evaluated as part of the Responsiveness Elements.     </t>
  </si>
  <si>
    <t>OPTIONAL PRICING INFORMATION:</t>
  </si>
  <si>
    <t>ADDITIONAL IMPLEMENTATION SERVICES:</t>
  </si>
  <si>
    <t>ADDITIOINAL LICENSES:</t>
  </si>
  <si>
    <r>
      <rPr>
        <b/>
        <sz val="12"/>
        <rFont val="Times New Roman"/>
        <family val="1"/>
      </rPr>
      <t>FINANCIAL ACCOUNTING AND REPORTING</t>
    </r>
    <r>
      <rPr>
        <sz val="12"/>
        <rFont val="Times New Roman"/>
        <family val="1"/>
      </rPr>
      <t xml:space="preserve">, i.e. Integrating with General Ledger ERP systems and providing syncing of data for: </t>
    </r>
  </si>
  <si>
    <t>Ad hoc Financial Reporting</t>
  </si>
  <si>
    <t>Ad hoc Compliance Reporting</t>
  </si>
  <si>
    <t xml:space="preserve">Section C of the Debt Management Software Package Price worksheet should represent the Debt Management Software Package Price worksheet totals in each of the price categories. The offer or should enter the lowest price in case price from section A and section B differ. The Offeror has the opportunity to add any additional price components for one-time (C1) or ongoing (C2) fees, including a detailed description in the comment cell, to ensure that the calculated total in C.3 covers the Offeror's full price proposal.  </t>
  </si>
  <si>
    <t>OFFER SECTION                                        (PAGE NUMBER,              PARAGRAPH/SECTION)</t>
  </si>
  <si>
    <t>Request for Proposal No.15-0011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</si>
</sst>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 _€_-;\-* #,##0\ _€_-;_-* &quot;-&quot;??\ _€_-;_-@_-"/>
    <numFmt numFmtId="165" formatCode="_-[$$-409]* #,##0.00_ ;_-[$$-409]* \-#,##0.00\ ;_-[$$-409]* &quot;-&quot;??_ ;_-@_ "/>
    <numFmt numFmtId="166" formatCode="_([$$-409]* #,##0.00_);_([$$-409]* \(#,##0.00\);_([$$-409]* &quot;-&quot;??_);_(@_)"/>
  </numFmts>
  <fonts count="23" x14ac:knownFonts="1">
    <font>
      <sz val="11"/>
      <color theme="1"/>
      <name val="Calibri"/>
      <family val="2"/>
      <scheme val="minor"/>
    </font>
    <font>
      <sz val="11"/>
      <color theme="1"/>
      <name val="Calibri"/>
      <family val="2"/>
      <scheme val="minor"/>
    </font>
    <font>
      <sz val="12"/>
      <name val="Times New Roman"/>
      <family val="1"/>
    </font>
    <font>
      <sz val="10"/>
      <name val="Arial"/>
      <family val="2"/>
    </font>
    <font>
      <b/>
      <sz val="18"/>
      <color theme="0"/>
      <name val="Times New Roman"/>
      <family val="1"/>
    </font>
    <font>
      <sz val="16"/>
      <color theme="0"/>
      <name val="Times New Roman"/>
      <family val="1"/>
    </font>
    <font>
      <b/>
      <sz val="14"/>
      <color theme="0"/>
      <name val="Times New Roman"/>
      <family val="1"/>
    </font>
    <font>
      <sz val="12"/>
      <color theme="0"/>
      <name val="Times New Roman"/>
      <family val="1"/>
    </font>
    <font>
      <sz val="12"/>
      <color rgb="FF0066CC"/>
      <name val="Times New Roman"/>
      <family val="1"/>
    </font>
    <font>
      <b/>
      <sz val="12"/>
      <name val="Times New Roman"/>
      <family val="1"/>
    </font>
    <font>
      <b/>
      <sz val="14"/>
      <name val="Times New Roman"/>
      <family val="1"/>
    </font>
    <font>
      <vertAlign val="superscript"/>
      <sz val="12"/>
      <name val="Times New Roman"/>
      <family val="1"/>
    </font>
    <font>
      <sz val="11"/>
      <name val="Calibri"/>
      <family val="2"/>
      <scheme val="minor"/>
    </font>
    <font>
      <b/>
      <vertAlign val="superscript"/>
      <sz val="12"/>
      <name val="Times New Roman"/>
      <family val="1"/>
    </font>
    <font>
      <b/>
      <sz val="16"/>
      <name val="Times New Roman"/>
      <family val="1"/>
    </font>
    <font>
      <sz val="16"/>
      <name val="Calibri"/>
      <family val="2"/>
      <scheme val="minor"/>
    </font>
    <font>
      <sz val="16"/>
      <name val="Times New Roman"/>
      <family val="1"/>
    </font>
    <font>
      <b/>
      <sz val="14"/>
      <color rgb="FFFF0000"/>
      <name val="Times New Roman"/>
      <family val="1"/>
    </font>
    <font>
      <sz val="14"/>
      <color rgb="FFFF0000"/>
      <name val="Times New Roman"/>
      <family val="1"/>
    </font>
    <font>
      <sz val="14"/>
      <color rgb="FFFF0000"/>
      <name val="Calibri"/>
      <family val="2"/>
      <scheme val="minor"/>
    </font>
    <font>
      <b/>
      <sz val="20"/>
      <name val="Times New Roman"/>
      <family val="1"/>
    </font>
    <font>
      <sz val="11"/>
      <color theme="1"/>
      <name val="Times New Roman"/>
      <family val="1"/>
    </font>
    <font>
      <b/>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002960"/>
        <bgColor indexed="64"/>
      </patternFill>
    </fill>
    <fill>
      <patternFill patternType="solid">
        <fgColor rgb="FF0066CC"/>
        <bgColor indexed="64"/>
      </patternFill>
    </fill>
    <fill>
      <patternFill patternType="solid">
        <fgColor theme="0" tint="-0.14999847407452621"/>
        <bgColor indexed="64"/>
      </patternFill>
    </fill>
  </fills>
  <borders count="91">
    <border>
      <left/>
      <right/>
      <top/>
      <bottom/>
      <diagonal/>
    </border>
    <border>
      <left style="medium">
        <color rgb="FF002960"/>
      </left>
      <right/>
      <top style="medium">
        <color rgb="FF002960"/>
      </top>
      <bottom/>
      <diagonal/>
    </border>
    <border>
      <left/>
      <right/>
      <top style="medium">
        <color rgb="FF002960"/>
      </top>
      <bottom/>
      <diagonal/>
    </border>
    <border>
      <left/>
      <right style="medium">
        <color rgb="FF002960"/>
      </right>
      <top style="medium">
        <color rgb="FF002960"/>
      </top>
      <bottom/>
      <diagonal/>
    </border>
    <border>
      <left style="medium">
        <color rgb="FF002960"/>
      </left>
      <right/>
      <top/>
      <bottom/>
      <diagonal/>
    </border>
    <border>
      <left/>
      <right style="medium">
        <color rgb="FF00296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960"/>
      </left>
      <right/>
      <top/>
      <bottom style="medium">
        <color rgb="FF002960"/>
      </bottom>
      <diagonal/>
    </border>
    <border>
      <left/>
      <right/>
      <top/>
      <bottom style="medium">
        <color rgb="FF002960"/>
      </bottom>
      <diagonal/>
    </border>
    <border>
      <left/>
      <right style="medium">
        <color rgb="FF002960"/>
      </right>
      <top/>
      <bottom style="medium">
        <color rgb="FF002960"/>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theme="0"/>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bottom>
      <diagonal/>
    </border>
    <border>
      <left/>
      <right/>
      <top style="thin">
        <color indexed="64"/>
      </top>
      <bottom style="double">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theme="0"/>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theme="0"/>
      </bottom>
      <diagonal/>
    </border>
    <border>
      <left style="thin">
        <color indexed="64"/>
      </left>
      <right style="medium">
        <color indexed="64"/>
      </right>
      <top style="thin">
        <color indexed="64"/>
      </top>
      <bottom style="thin">
        <color theme="0"/>
      </bottom>
      <diagonal/>
    </border>
    <border>
      <left style="medium">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thin">
        <color theme="0"/>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315">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3" xfId="0" applyFont="1" applyFill="1" applyBorder="1"/>
    <xf numFmtId="0" fontId="2" fillId="2" borderId="0"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2" fillId="2" borderId="10" xfId="0" applyFont="1" applyFill="1" applyBorder="1"/>
    <xf numFmtId="0" fontId="4" fillId="3" borderId="0" xfId="2" applyFont="1" applyFill="1" applyBorder="1" applyAlignment="1">
      <alignment vertical="center"/>
    </xf>
    <xf numFmtId="0" fontId="5" fillId="3" borderId="0" xfId="0" applyFont="1" applyFill="1" applyBorder="1"/>
    <xf numFmtId="0" fontId="2" fillId="3" borderId="0" xfId="0" applyFont="1" applyFill="1" applyBorder="1"/>
    <xf numFmtId="0" fontId="6" fillId="4" borderId="0" xfId="2" applyFont="1" applyFill="1" applyBorder="1" applyAlignment="1">
      <alignment vertical="center"/>
    </xf>
    <xf numFmtId="0" fontId="7" fillId="4" borderId="0" xfId="0" applyFont="1" applyFill="1" applyBorder="1"/>
    <xf numFmtId="0" fontId="2" fillId="4" borderId="0" xfId="0" applyFont="1" applyFill="1" applyBorder="1"/>
    <xf numFmtId="0" fontId="8" fillId="2" borderId="0" xfId="0" applyFont="1" applyFill="1" applyBorder="1"/>
    <xf numFmtId="0" fontId="2" fillId="2" borderId="11" xfId="0" applyFont="1" applyFill="1" applyBorder="1"/>
    <xf numFmtId="0" fontId="2" fillId="2" borderId="12" xfId="0" applyFont="1" applyFill="1" applyBorder="1"/>
    <xf numFmtId="0" fontId="2" fillId="2" borderId="13" xfId="0" applyFont="1" applyFill="1" applyBorder="1"/>
    <xf numFmtId="0" fontId="7" fillId="2" borderId="5" xfId="0" applyFont="1" applyFill="1" applyBorder="1"/>
    <xf numFmtId="0" fontId="5" fillId="2" borderId="0" xfId="0" applyFont="1" applyFill="1" applyBorder="1"/>
    <xf numFmtId="0" fontId="2" fillId="2" borderId="14" xfId="0" applyFont="1" applyFill="1" applyBorder="1"/>
    <xf numFmtId="0" fontId="2" fillId="2" borderId="15" xfId="0" applyFont="1" applyFill="1" applyBorder="1"/>
    <xf numFmtId="0" fontId="2" fillId="2" borderId="16" xfId="0" applyFont="1" applyFill="1" applyBorder="1"/>
    <xf numFmtId="0" fontId="2" fillId="2" borderId="22" xfId="0" applyFont="1" applyFill="1" applyBorder="1"/>
    <xf numFmtId="0" fontId="2" fillId="2" borderId="23" xfId="0" applyFont="1" applyFill="1" applyBorder="1"/>
    <xf numFmtId="0" fontId="2" fillId="2" borderId="24" xfId="0" applyFont="1" applyFill="1" applyBorder="1" applyAlignment="1">
      <alignment horizontal="left" vertical="top" wrapText="1"/>
    </xf>
    <xf numFmtId="0" fontId="2" fillId="2" borderId="25" xfId="0" applyFont="1" applyFill="1" applyBorder="1" applyAlignment="1">
      <alignment wrapText="1"/>
    </xf>
    <xf numFmtId="0" fontId="2" fillId="2" borderId="25" xfId="0" applyFont="1" applyFill="1" applyBorder="1" applyAlignment="1">
      <alignment vertical="top" wrapText="1"/>
    </xf>
    <xf numFmtId="0" fontId="2" fillId="0" borderId="0" xfId="0" applyFont="1" applyFill="1"/>
    <xf numFmtId="0" fontId="2" fillId="0" borderId="0" xfId="0" applyFont="1" applyFill="1" applyBorder="1" applyAlignment="1">
      <alignment vertical="top"/>
    </xf>
    <xf numFmtId="0" fontId="2" fillId="0" borderId="0" xfId="0" applyFont="1" applyFill="1" applyAlignment="1">
      <alignment vertical="top"/>
    </xf>
    <xf numFmtId="0" fontId="9" fillId="0" borderId="0" xfId="0" applyFont="1" applyFill="1"/>
    <xf numFmtId="0" fontId="2" fillId="0" borderId="34" xfId="0" applyFont="1" applyFill="1" applyBorder="1" applyAlignment="1" applyProtection="1">
      <alignment wrapText="1"/>
      <protection locked="0"/>
    </xf>
    <xf numFmtId="0" fontId="2" fillId="0" borderId="39" xfId="0" applyFont="1" applyFill="1" applyBorder="1" applyAlignment="1" applyProtection="1">
      <alignment wrapText="1"/>
      <protection locked="0"/>
    </xf>
    <xf numFmtId="0" fontId="2" fillId="0" borderId="9" xfId="0" applyFont="1" applyFill="1" applyBorder="1"/>
    <xf numFmtId="0" fontId="2" fillId="0" borderId="11" xfId="0" applyFont="1" applyFill="1" applyBorder="1"/>
    <xf numFmtId="0" fontId="2" fillId="0" borderId="0" xfId="0" applyFont="1" applyFill="1" applyAlignment="1">
      <alignment horizontal="center"/>
    </xf>
    <xf numFmtId="0" fontId="9" fillId="5" borderId="36" xfId="0" applyFont="1" applyFill="1" applyBorder="1" applyAlignment="1">
      <alignment horizontal="center" wrapText="1"/>
    </xf>
    <xf numFmtId="0" fontId="9" fillId="5" borderId="37" xfId="0" applyFont="1" applyFill="1" applyBorder="1" applyAlignment="1">
      <alignment horizontal="center" wrapText="1"/>
    </xf>
    <xf numFmtId="0" fontId="9" fillId="5" borderId="38" xfId="0" applyFont="1" applyFill="1" applyBorder="1" applyAlignment="1">
      <alignment horizontal="center" wrapText="1"/>
    </xf>
    <xf numFmtId="0" fontId="2" fillId="0" borderId="58" xfId="0" applyFont="1" applyFill="1" applyBorder="1" applyAlignment="1">
      <alignment horizontal="center"/>
    </xf>
    <xf numFmtId="0" fontId="2" fillId="0" borderId="59" xfId="0" applyFont="1" applyFill="1" applyBorder="1" applyAlignment="1" applyProtection="1">
      <alignment wrapText="1"/>
      <protection locked="0"/>
    </xf>
    <xf numFmtId="0" fontId="2" fillId="0" borderId="60" xfId="0" applyFont="1" applyFill="1" applyBorder="1" applyAlignment="1">
      <alignment horizontal="center"/>
    </xf>
    <xf numFmtId="0" fontId="2" fillId="0" borderId="61" xfId="0" applyFont="1" applyFill="1" applyBorder="1" applyAlignment="1" applyProtection="1">
      <alignment wrapText="1"/>
      <protection locked="0"/>
    </xf>
    <xf numFmtId="0" fontId="2" fillId="0" borderId="62" xfId="0" applyFont="1" applyFill="1" applyBorder="1" applyAlignment="1">
      <alignment horizontal="center"/>
    </xf>
    <xf numFmtId="0" fontId="2" fillId="0" borderId="63" xfId="0" applyFont="1" applyFill="1" applyBorder="1" applyAlignment="1" applyProtection="1">
      <alignment wrapText="1"/>
      <protection locked="0"/>
    </xf>
    <xf numFmtId="0" fontId="2" fillId="0" borderId="28" xfId="0" applyFont="1" applyFill="1" applyBorder="1" applyAlignment="1" applyProtection="1">
      <alignment wrapText="1"/>
      <protection locked="0"/>
    </xf>
    <xf numFmtId="0" fontId="2" fillId="0" borderId="0" xfId="0" applyFont="1" applyFill="1" applyBorder="1"/>
    <xf numFmtId="0" fontId="2" fillId="0" borderId="6" xfId="0" applyFont="1" applyFill="1" applyBorder="1"/>
    <xf numFmtId="0" fontId="9" fillId="0" borderId="19" xfId="0" applyFont="1" applyFill="1" applyBorder="1"/>
    <xf numFmtId="0" fontId="2" fillId="0" borderId="20" xfId="0" applyFont="1" applyFill="1" applyBorder="1"/>
    <xf numFmtId="0" fontId="2" fillId="0" borderId="21" xfId="0" applyFont="1" applyFill="1" applyBorder="1"/>
    <xf numFmtId="0" fontId="2" fillId="0" borderId="50" xfId="0" applyFont="1" applyFill="1" applyBorder="1"/>
    <xf numFmtId="0" fontId="2" fillId="0" borderId="52" xfId="0" applyFont="1" applyFill="1" applyBorder="1"/>
    <xf numFmtId="0" fontId="2" fillId="0" borderId="53" xfId="0" applyFont="1" applyFill="1" applyBorder="1"/>
    <xf numFmtId="0" fontId="2" fillId="0" borderId="0" xfId="0" applyFont="1" applyFill="1" applyBorder="1" applyAlignment="1">
      <alignment horizontal="center"/>
    </xf>
    <xf numFmtId="0" fontId="2" fillId="0" borderId="22" xfId="0" applyFont="1" applyFill="1" applyBorder="1"/>
    <xf numFmtId="0" fontId="2" fillId="0" borderId="24" xfId="0" applyFont="1" applyFill="1" applyBorder="1" applyAlignment="1"/>
    <xf numFmtId="0" fontId="2" fillId="0" borderId="18" xfId="0" applyFont="1" applyFill="1" applyBorder="1" applyAlignment="1">
      <alignment wrapText="1"/>
    </xf>
    <xf numFmtId="0" fontId="2" fillId="0" borderId="17" xfId="0" applyFont="1" applyFill="1" applyBorder="1"/>
    <xf numFmtId="0" fontId="2" fillId="0" borderId="12" xfId="0" applyFont="1" applyFill="1" applyBorder="1"/>
    <xf numFmtId="0" fontId="2" fillId="0" borderId="0" xfId="0" applyFont="1" applyFill="1" applyAlignment="1">
      <alignment horizontal="right"/>
    </xf>
    <xf numFmtId="0" fontId="2" fillId="0" borderId="23" xfId="0" applyFont="1" applyFill="1" applyBorder="1"/>
    <xf numFmtId="0" fontId="9" fillId="5" borderId="18" xfId="0" applyFont="1" applyFill="1" applyBorder="1" applyAlignment="1">
      <alignment horizontal="center" wrapText="1"/>
    </xf>
    <xf numFmtId="0" fontId="2" fillId="0" borderId="71" xfId="0" applyFont="1" applyFill="1" applyBorder="1"/>
    <xf numFmtId="0" fontId="2" fillId="0" borderId="71" xfId="0" applyFont="1" applyFill="1" applyBorder="1" applyAlignment="1" applyProtection="1">
      <alignment wrapText="1"/>
      <protection locked="0"/>
    </xf>
    <xf numFmtId="0" fontId="2" fillId="0" borderId="71" xfId="0" applyFont="1" applyFill="1" applyBorder="1" applyProtection="1">
      <protection locked="0"/>
    </xf>
    <xf numFmtId="165" fontId="2" fillId="0" borderId="71" xfId="0" applyNumberFormat="1" applyFont="1" applyFill="1" applyBorder="1" applyProtection="1">
      <protection locked="0"/>
    </xf>
    <xf numFmtId="0" fontId="2" fillId="0" borderId="74" xfId="0" applyFont="1" applyFill="1" applyBorder="1"/>
    <xf numFmtId="0" fontId="2" fillId="0" borderId="74" xfId="0" applyFont="1" applyFill="1" applyBorder="1" applyAlignment="1" applyProtection="1">
      <alignment wrapText="1"/>
      <protection locked="0"/>
    </xf>
    <xf numFmtId="0" fontId="2" fillId="0" borderId="74" xfId="0" applyFont="1" applyFill="1" applyBorder="1" applyProtection="1">
      <protection locked="0"/>
    </xf>
    <xf numFmtId="165" fontId="2" fillId="0" borderId="74" xfId="0" applyNumberFormat="1" applyFont="1" applyFill="1" applyBorder="1" applyProtection="1">
      <protection locked="0"/>
    </xf>
    <xf numFmtId="0" fontId="2" fillId="0" borderId="72" xfId="0" applyFont="1" applyFill="1" applyBorder="1" applyProtection="1">
      <protection locked="0"/>
    </xf>
    <xf numFmtId="0" fontId="2" fillId="0" borderId="72" xfId="0" applyFont="1" applyFill="1" applyBorder="1" applyAlignment="1" applyProtection="1">
      <alignment wrapText="1"/>
      <protection locked="0"/>
    </xf>
    <xf numFmtId="165" fontId="2" fillId="0" borderId="72" xfId="0" applyNumberFormat="1" applyFont="1" applyFill="1" applyBorder="1" applyProtection="1">
      <protection locked="0"/>
    </xf>
    <xf numFmtId="0" fontId="2" fillId="0" borderId="33" xfId="0" applyFont="1" applyFill="1" applyBorder="1" applyAlignment="1" applyProtection="1">
      <alignment horizontal="center"/>
      <protection locked="0"/>
    </xf>
    <xf numFmtId="0" fontId="2" fillId="0" borderId="32" xfId="0" applyFont="1" applyFill="1" applyBorder="1" applyAlignment="1" applyProtection="1">
      <alignment horizontal="center"/>
      <protection locked="0"/>
    </xf>
    <xf numFmtId="0" fontId="2" fillId="0" borderId="31" xfId="0" applyFont="1" applyFill="1" applyBorder="1" applyAlignment="1" applyProtection="1">
      <alignment horizontal="center"/>
      <protection locked="0"/>
    </xf>
    <xf numFmtId="0" fontId="9" fillId="5" borderId="29" xfId="0" applyFont="1" applyFill="1" applyBorder="1"/>
    <xf numFmtId="0" fontId="9" fillId="5" borderId="70" xfId="0" applyFont="1" applyFill="1" applyBorder="1" applyAlignment="1">
      <alignment horizontal="center" wrapText="1"/>
    </xf>
    <xf numFmtId="165" fontId="2" fillId="0" borderId="18" xfId="0" applyNumberFormat="1" applyFont="1" applyFill="1" applyBorder="1" applyProtection="1">
      <protection locked="0"/>
    </xf>
    <xf numFmtId="165" fontId="2" fillId="0" borderId="18" xfId="0" applyNumberFormat="1" applyFont="1" applyFill="1" applyBorder="1"/>
    <xf numFmtId="0" fontId="2" fillId="0" borderId="76" xfId="0" applyFont="1" applyFill="1" applyBorder="1" applyAlignment="1">
      <alignment wrapText="1"/>
    </xf>
    <xf numFmtId="0" fontId="2" fillId="0" borderId="77" xfId="0" applyFont="1" applyFill="1" applyBorder="1" applyAlignment="1" applyProtection="1">
      <alignment horizontal="left" vertical="top" wrapText="1"/>
      <protection locked="0"/>
    </xf>
    <xf numFmtId="0" fontId="9" fillId="0" borderId="47" xfId="0" applyFont="1" applyFill="1" applyBorder="1" applyAlignment="1">
      <alignment wrapText="1"/>
    </xf>
    <xf numFmtId="165" fontId="2" fillId="0" borderId="48" xfId="0" applyNumberFormat="1" applyFont="1" applyFill="1" applyBorder="1"/>
    <xf numFmtId="0" fontId="2" fillId="0" borderId="79" xfId="0" applyFont="1" applyFill="1" applyBorder="1" applyAlignment="1" applyProtection="1">
      <alignment horizontal="left" vertical="top" wrapText="1"/>
      <protection locked="0"/>
    </xf>
    <xf numFmtId="165" fontId="2" fillId="0" borderId="31" xfId="0" applyNumberFormat="1" applyFont="1" applyFill="1" applyBorder="1" applyProtection="1">
      <protection locked="0"/>
    </xf>
    <xf numFmtId="165" fontId="2" fillId="0" borderId="31" xfId="0" applyNumberFormat="1" applyFont="1" applyFill="1" applyBorder="1"/>
    <xf numFmtId="0" fontId="9" fillId="5" borderId="81" xfId="0" applyFont="1" applyFill="1" applyBorder="1" applyAlignment="1">
      <alignment horizontal="center" wrapText="1"/>
    </xf>
    <xf numFmtId="0" fontId="9" fillId="5" borderId="82" xfId="0" applyFont="1" applyFill="1" applyBorder="1" applyAlignment="1">
      <alignment horizontal="center" wrapText="1"/>
    </xf>
    <xf numFmtId="0" fontId="2" fillId="0" borderId="23" xfId="0" applyFont="1" applyFill="1" applyBorder="1" applyAlignment="1">
      <alignment horizontal="center"/>
    </xf>
    <xf numFmtId="0" fontId="9" fillId="0" borderId="0" xfId="0" applyFont="1" applyFill="1" applyBorder="1" applyAlignment="1">
      <alignment wrapText="1"/>
    </xf>
    <xf numFmtId="0" fontId="2" fillId="0" borderId="51" xfId="0" applyFont="1" applyFill="1" applyBorder="1" applyAlignment="1">
      <alignment vertical="top" wrapText="1"/>
    </xf>
    <xf numFmtId="0" fontId="2" fillId="0" borderId="51" xfId="0" applyFont="1" applyFill="1" applyBorder="1" applyAlignment="1">
      <alignment vertical="top"/>
    </xf>
    <xf numFmtId="0" fontId="2" fillId="0" borderId="0" xfId="0" applyFont="1" applyFill="1" applyAlignment="1"/>
    <xf numFmtId="0" fontId="12" fillId="0" borderId="0" xfId="0" applyFont="1" applyFill="1" applyAlignment="1"/>
    <xf numFmtId="0" fontId="2" fillId="0" borderId="12" xfId="0" applyFont="1" applyFill="1" applyBorder="1" applyAlignment="1"/>
    <xf numFmtId="0" fontId="2" fillId="0" borderId="13" xfId="0" applyFont="1" applyFill="1" applyBorder="1" applyAlignment="1"/>
    <xf numFmtId="0" fontId="2" fillId="0" borderId="0" xfId="0" applyFont="1" applyFill="1" applyBorder="1" applyAlignment="1"/>
    <xf numFmtId="0" fontId="2" fillId="0" borderId="0" xfId="0" applyFont="1" applyFill="1" applyBorder="1" applyAlignment="1">
      <alignment wrapText="1"/>
    </xf>
    <xf numFmtId="0" fontId="9" fillId="0" borderId="0" xfId="0" applyFont="1" applyFill="1" applyBorder="1" applyAlignment="1">
      <alignment horizontal="center" wrapText="1"/>
    </xf>
    <xf numFmtId="0" fontId="2" fillId="0" borderId="0" xfId="0" applyFont="1" applyFill="1" applyAlignment="1" applyProtection="1">
      <protection locked="0"/>
    </xf>
    <xf numFmtId="164" fontId="2" fillId="0" borderId="0" xfId="1" applyNumberFormat="1" applyFont="1" applyFill="1" applyBorder="1" applyAlignment="1">
      <alignment wrapText="1"/>
    </xf>
    <xf numFmtId="165" fontId="2" fillId="0" borderId="0" xfId="0" applyNumberFormat="1" applyFont="1" applyFill="1" applyBorder="1" applyAlignment="1" applyProtection="1">
      <protection locked="0"/>
    </xf>
    <xf numFmtId="165" fontId="2" fillId="0" borderId="0" xfId="0" applyNumberFormat="1" applyFont="1" applyFill="1" applyBorder="1" applyAlignment="1"/>
    <xf numFmtId="165" fontId="2" fillId="0" borderId="24" xfId="0" applyNumberFormat="1" applyFont="1" applyFill="1" applyBorder="1" applyAlignment="1"/>
    <xf numFmtId="165" fontId="2" fillId="0" borderId="9" xfId="0" applyNumberFormat="1" applyFont="1" applyFill="1" applyBorder="1" applyAlignment="1"/>
    <xf numFmtId="0" fontId="2" fillId="0" borderId="9" xfId="0" applyFont="1" applyFill="1" applyBorder="1" applyAlignment="1"/>
    <xf numFmtId="0" fontId="9" fillId="0" borderId="35" xfId="0" applyFont="1" applyFill="1" applyBorder="1" applyAlignment="1">
      <alignment wrapText="1"/>
    </xf>
    <xf numFmtId="165" fontId="9" fillId="0" borderId="35" xfId="0" applyNumberFormat="1" applyFont="1" applyFill="1" applyBorder="1" applyAlignment="1"/>
    <xf numFmtId="165" fontId="2" fillId="0" borderId="12" xfId="0" applyNumberFormat="1" applyFont="1" applyFill="1" applyBorder="1" applyAlignment="1"/>
    <xf numFmtId="165" fontId="2" fillId="0" borderId="11" xfId="0" applyNumberFormat="1" applyFont="1" applyFill="1" applyBorder="1" applyAlignment="1"/>
    <xf numFmtId="165" fontId="2" fillId="0" borderId="13" xfId="0" applyNumberFormat="1" applyFont="1" applyFill="1" applyBorder="1" applyAlignment="1"/>
    <xf numFmtId="0" fontId="9" fillId="0" borderId="9" xfId="0" applyFont="1" applyFill="1" applyBorder="1" applyAlignment="1"/>
    <xf numFmtId="0" fontId="2" fillId="0" borderId="0" xfId="0" applyFont="1" applyFill="1" applyBorder="1" applyAlignment="1" applyProtection="1">
      <protection locked="0"/>
    </xf>
    <xf numFmtId="0" fontId="2" fillId="0" borderId="43" xfId="0" applyFont="1" applyFill="1" applyBorder="1" applyAlignment="1"/>
    <xf numFmtId="0" fontId="2" fillId="0" borderId="44" xfId="0" applyFont="1" applyFill="1" applyBorder="1" applyAlignment="1"/>
    <xf numFmtId="0" fontId="2" fillId="0" borderId="45" xfId="0" applyFont="1" applyFill="1" applyBorder="1" applyAlignment="1"/>
    <xf numFmtId="0" fontId="9" fillId="0" borderId="46" xfId="0" applyFont="1" applyFill="1" applyBorder="1" applyAlignment="1"/>
    <xf numFmtId="0" fontId="2" fillId="0" borderId="47" xfId="0" applyFont="1" applyFill="1" applyBorder="1" applyAlignment="1"/>
    <xf numFmtId="0" fontId="2" fillId="0" borderId="48" xfId="0" applyFont="1" applyFill="1" applyBorder="1" applyAlignment="1"/>
    <xf numFmtId="0" fontId="2" fillId="0" borderId="49" xfId="0" applyFont="1" applyFill="1" applyBorder="1" applyAlignment="1"/>
    <xf numFmtId="0" fontId="9" fillId="0" borderId="0" xfId="0" applyFont="1" applyFill="1" applyBorder="1" applyAlignment="1">
      <alignment horizontal="center"/>
    </xf>
    <xf numFmtId="0" fontId="2" fillId="0" borderId="45" xfId="0" applyFont="1" applyFill="1" applyBorder="1" applyAlignment="1">
      <alignment wrapText="1"/>
    </xf>
    <xf numFmtId="0" fontId="12" fillId="0" borderId="0" xfId="0" applyFont="1" applyFill="1" applyBorder="1" applyAlignment="1"/>
    <xf numFmtId="0" fontId="12" fillId="0" borderId="0" xfId="0" applyFont="1" applyFill="1" applyBorder="1" applyAlignment="1">
      <alignment horizontal="center"/>
    </xf>
    <xf numFmtId="165" fontId="2" fillId="0" borderId="18" xfId="0" applyNumberFormat="1" applyFont="1" applyFill="1" applyBorder="1" applyAlignment="1" applyProtection="1">
      <protection locked="0"/>
    </xf>
    <xf numFmtId="164" fontId="2" fillId="0" borderId="18" xfId="1" applyNumberFormat="1" applyFont="1" applyFill="1" applyBorder="1" applyAlignment="1">
      <alignment wrapText="1"/>
    </xf>
    <xf numFmtId="0" fontId="2" fillId="0" borderId="18" xfId="0" applyFont="1" applyFill="1" applyBorder="1" applyAlignment="1" applyProtection="1">
      <alignment wrapText="1"/>
      <protection locked="0"/>
    </xf>
    <xf numFmtId="164" fontId="2" fillId="0" borderId="18" xfId="1" applyNumberFormat="1" applyFont="1" applyFill="1" applyBorder="1" applyAlignment="1" applyProtection="1">
      <alignment wrapText="1"/>
      <protection locked="0"/>
    </xf>
    <xf numFmtId="0" fontId="9" fillId="5" borderId="64" xfId="0" applyFont="1" applyFill="1" applyBorder="1" applyAlignment="1">
      <alignment horizontal="center" wrapText="1"/>
    </xf>
    <xf numFmtId="0" fontId="9" fillId="5" borderId="65" xfId="0" applyFont="1" applyFill="1" applyBorder="1" applyAlignment="1">
      <alignment horizontal="center" wrapText="1"/>
    </xf>
    <xf numFmtId="0" fontId="9" fillId="5" borderId="66" xfId="0" applyFont="1" applyFill="1" applyBorder="1" applyAlignment="1">
      <alignment horizontal="center" wrapText="1"/>
    </xf>
    <xf numFmtId="165" fontId="2" fillId="0" borderId="77" xfId="0" applyNumberFormat="1" applyFont="1" applyFill="1" applyBorder="1" applyAlignment="1" applyProtection="1">
      <protection locked="0"/>
    </xf>
    <xf numFmtId="165" fontId="2" fillId="0" borderId="78" xfId="0" applyNumberFormat="1" applyFont="1" applyFill="1" applyBorder="1" applyAlignment="1"/>
    <xf numFmtId="165" fontId="2" fillId="0" borderId="22" xfId="0" applyNumberFormat="1" applyFont="1" applyFill="1" applyBorder="1" applyAlignment="1" applyProtection="1">
      <protection locked="0"/>
    </xf>
    <xf numFmtId="165" fontId="2" fillId="0" borderId="23" xfId="0" applyNumberFormat="1" applyFont="1" applyFill="1" applyBorder="1" applyAlignment="1"/>
    <xf numFmtId="165" fontId="2" fillId="0" borderId="22" xfId="0" applyNumberFormat="1" applyFont="1" applyFill="1" applyBorder="1" applyAlignment="1"/>
    <xf numFmtId="165" fontId="9" fillId="0" borderId="84" xfId="0" applyNumberFormat="1" applyFont="1" applyFill="1" applyBorder="1" applyAlignment="1"/>
    <xf numFmtId="165" fontId="9" fillId="0" borderId="85" xfId="0" applyNumberFormat="1" applyFont="1" applyFill="1" applyBorder="1" applyAlignment="1"/>
    <xf numFmtId="165" fontId="2" fillId="0" borderId="50" xfId="0" applyNumberFormat="1" applyFont="1" applyFill="1" applyBorder="1" applyAlignment="1"/>
    <xf numFmtId="165" fontId="2" fillId="0" borderId="52" xfId="0" applyNumberFormat="1" applyFont="1" applyFill="1" applyBorder="1" applyAlignment="1"/>
    <xf numFmtId="165" fontId="2" fillId="0" borderId="53" xfId="0" applyNumberFormat="1" applyFont="1" applyFill="1" applyBorder="1" applyAlignment="1"/>
    <xf numFmtId="0" fontId="2" fillId="0" borderId="24" xfId="0" applyFont="1" applyFill="1" applyBorder="1" applyAlignment="1">
      <alignment wrapText="1"/>
    </xf>
    <xf numFmtId="0" fontId="2" fillId="0" borderId="53" xfId="0" applyFont="1" applyFill="1" applyBorder="1" applyAlignment="1"/>
    <xf numFmtId="0" fontId="9" fillId="5" borderId="27" xfId="0" applyFont="1" applyFill="1" applyBorder="1" applyAlignment="1">
      <alignment horizontal="center" wrapText="1"/>
    </xf>
    <xf numFmtId="0" fontId="9" fillId="5" borderId="67" xfId="0" applyFont="1" applyFill="1" applyBorder="1" applyAlignment="1">
      <alignment horizontal="center" wrapText="1"/>
    </xf>
    <xf numFmtId="0" fontId="9" fillId="5" borderId="40" xfId="0" applyFont="1" applyFill="1" applyBorder="1" applyAlignment="1">
      <alignment horizontal="center" wrapText="1"/>
    </xf>
    <xf numFmtId="164" fontId="2" fillId="0" borderId="78" xfId="1" applyNumberFormat="1" applyFont="1" applyFill="1" applyBorder="1" applyAlignment="1">
      <alignment wrapText="1"/>
    </xf>
    <xf numFmtId="0" fontId="9" fillId="0" borderId="22" xfId="0" applyFont="1" applyFill="1" applyBorder="1" applyAlignment="1">
      <alignment horizontal="center" wrapText="1"/>
    </xf>
    <xf numFmtId="164" fontId="2" fillId="0" borderId="23" xfId="1" applyNumberFormat="1" applyFont="1" applyFill="1" applyBorder="1" applyAlignment="1">
      <alignment wrapText="1"/>
    </xf>
    <xf numFmtId="164" fontId="2" fillId="0" borderId="78" xfId="1" applyNumberFormat="1" applyFont="1" applyFill="1" applyBorder="1" applyAlignment="1" applyProtection="1">
      <alignment wrapText="1"/>
      <protection locked="0"/>
    </xf>
    <xf numFmtId="0" fontId="2" fillId="0" borderId="22" xfId="0" applyFont="1" applyFill="1" applyBorder="1" applyAlignment="1">
      <alignment wrapText="1"/>
    </xf>
    <xf numFmtId="0" fontId="2" fillId="0" borderId="22" xfId="0" applyFont="1" applyFill="1" applyBorder="1" applyAlignment="1"/>
    <xf numFmtId="0" fontId="9" fillId="0" borderId="85" xfId="0" applyFont="1" applyFill="1" applyBorder="1" applyAlignment="1">
      <alignment wrapText="1"/>
    </xf>
    <xf numFmtId="0" fontId="2" fillId="0" borderId="50" xfId="0" applyFont="1" applyFill="1" applyBorder="1" applyAlignment="1">
      <alignment wrapText="1"/>
    </xf>
    <xf numFmtId="0" fontId="2" fillId="0" borderId="52" xfId="0" applyFont="1" applyFill="1" applyBorder="1" applyAlignment="1">
      <alignment wrapText="1"/>
    </xf>
    <xf numFmtId="164" fontId="2" fillId="0" borderId="52" xfId="1" applyNumberFormat="1" applyFont="1" applyFill="1" applyBorder="1" applyAlignment="1">
      <alignment wrapText="1"/>
    </xf>
    <xf numFmtId="164" fontId="2" fillId="0" borderId="53" xfId="1" applyNumberFormat="1" applyFont="1" applyFill="1" applyBorder="1" applyAlignment="1">
      <alignment wrapText="1"/>
    </xf>
    <xf numFmtId="164" fontId="2" fillId="0" borderId="76" xfId="1" applyNumberFormat="1" applyFont="1" applyFill="1" applyBorder="1" applyAlignment="1">
      <alignment wrapText="1"/>
    </xf>
    <xf numFmtId="164" fontId="2" fillId="0" borderId="42" xfId="1" applyNumberFormat="1" applyFont="1" applyFill="1" applyBorder="1" applyAlignment="1">
      <alignment wrapText="1"/>
    </xf>
    <xf numFmtId="165" fontId="2" fillId="0" borderId="75" xfId="0" applyNumberFormat="1" applyFont="1" applyFill="1" applyBorder="1" applyAlignment="1" applyProtection="1">
      <protection locked="0"/>
    </xf>
    <xf numFmtId="165" fontId="2" fillId="0" borderId="76" xfId="0" applyNumberFormat="1" applyFont="1" applyFill="1" applyBorder="1" applyAlignment="1" applyProtection="1">
      <protection locked="0"/>
    </xf>
    <xf numFmtId="165" fontId="2" fillId="0" borderId="42" xfId="0" applyNumberFormat="1" applyFont="1" applyFill="1" applyBorder="1" applyAlignment="1"/>
    <xf numFmtId="0" fontId="2" fillId="0" borderId="48" xfId="0" applyFont="1" applyFill="1" applyBorder="1" applyAlignment="1">
      <alignment wrapText="1"/>
    </xf>
    <xf numFmtId="164" fontId="2" fillId="0" borderId="48" xfId="1" applyNumberFormat="1" applyFont="1" applyFill="1" applyBorder="1" applyAlignment="1">
      <alignment wrapText="1"/>
    </xf>
    <xf numFmtId="164" fontId="2" fillId="0" borderId="49" xfId="1" applyNumberFormat="1" applyFont="1" applyFill="1" applyBorder="1" applyAlignment="1">
      <alignment wrapText="1"/>
    </xf>
    <xf numFmtId="165" fontId="2" fillId="0" borderId="47" xfId="0" applyNumberFormat="1" applyFont="1" applyFill="1" applyBorder="1" applyAlignment="1" applyProtection="1">
      <protection locked="0"/>
    </xf>
    <xf numFmtId="165" fontId="2" fillId="0" borderId="48" xfId="0" applyNumberFormat="1" applyFont="1" applyFill="1" applyBorder="1" applyAlignment="1" applyProtection="1">
      <protection locked="0"/>
    </xf>
    <xf numFmtId="165" fontId="2" fillId="0" borderId="49" xfId="0" applyNumberFormat="1" applyFont="1" applyFill="1" applyBorder="1" applyAlignment="1"/>
    <xf numFmtId="0" fontId="2" fillId="5" borderId="20" xfId="0" applyFont="1" applyFill="1" applyBorder="1" applyAlignment="1"/>
    <xf numFmtId="0" fontId="2" fillId="5" borderId="20" xfId="0" applyFont="1" applyFill="1" applyBorder="1" applyAlignment="1">
      <alignment wrapText="1"/>
    </xf>
    <xf numFmtId="0" fontId="2" fillId="5" borderId="52" xfId="0" applyFont="1" applyFill="1" applyBorder="1" applyAlignment="1">
      <alignment horizontal="center"/>
    </xf>
    <xf numFmtId="0" fontId="2" fillId="5" borderId="56" xfId="0" applyFont="1" applyFill="1" applyBorder="1" applyAlignment="1">
      <alignment horizontal="center"/>
    </xf>
    <xf numFmtId="0" fontId="9" fillId="5" borderId="56" xfId="0" applyFont="1" applyFill="1" applyBorder="1" applyAlignment="1">
      <alignment horizontal="center" wrapText="1"/>
    </xf>
    <xf numFmtId="0" fontId="2" fillId="0" borderId="76" xfId="0" applyFont="1" applyFill="1" applyBorder="1" applyAlignment="1" applyProtection="1">
      <alignment wrapText="1"/>
      <protection locked="0"/>
    </xf>
    <xf numFmtId="164" fontId="2" fillId="0" borderId="76" xfId="1" applyNumberFormat="1" applyFont="1" applyFill="1" applyBorder="1" applyAlignment="1" applyProtection="1">
      <alignment wrapText="1"/>
      <protection locked="0"/>
    </xf>
    <xf numFmtId="164" fontId="2" fillId="0" borderId="42" xfId="1" applyNumberFormat="1" applyFont="1" applyFill="1" applyBorder="1" applyAlignment="1" applyProtection="1">
      <alignment wrapText="1"/>
      <protection locked="0"/>
    </xf>
    <xf numFmtId="0" fontId="2" fillId="0" borderId="43" xfId="0" applyFont="1" applyFill="1" applyBorder="1" applyAlignment="1">
      <alignment wrapText="1"/>
    </xf>
    <xf numFmtId="0" fontId="2" fillId="0" borderId="48" xfId="0" applyFont="1" applyFill="1" applyBorder="1" applyAlignment="1" applyProtection="1">
      <alignment wrapText="1"/>
      <protection locked="0"/>
    </xf>
    <xf numFmtId="164" fontId="2" fillId="0" borderId="48" xfId="1" applyNumberFormat="1" applyFont="1" applyFill="1" applyBorder="1" applyAlignment="1" applyProtection="1">
      <alignment wrapText="1"/>
      <protection locked="0"/>
    </xf>
    <xf numFmtId="164" fontId="2" fillId="0" borderId="49" xfId="1" applyNumberFormat="1" applyFont="1" applyFill="1" applyBorder="1" applyAlignment="1" applyProtection="1">
      <alignment wrapText="1"/>
      <protection locked="0"/>
    </xf>
    <xf numFmtId="0" fontId="2" fillId="0" borderId="52" xfId="0" applyFont="1" applyFill="1" applyBorder="1" applyAlignment="1"/>
    <xf numFmtId="164" fontId="9" fillId="5" borderId="69" xfId="1" applyNumberFormat="1" applyFont="1" applyFill="1" applyBorder="1" applyAlignment="1">
      <alignment horizontal="center" wrapText="1"/>
    </xf>
    <xf numFmtId="0" fontId="2" fillId="0" borderId="87" xfId="0" applyFont="1" applyFill="1" applyBorder="1" applyAlignment="1" applyProtection="1">
      <protection locked="0"/>
    </xf>
    <xf numFmtId="0" fontId="2" fillId="0" borderId="30" xfId="0" applyFont="1" applyFill="1" applyBorder="1" applyAlignment="1" applyProtection="1">
      <protection locked="0"/>
    </xf>
    <xf numFmtId="0" fontId="2" fillId="0" borderId="68" xfId="0" applyFont="1" applyFill="1" applyBorder="1" applyAlignment="1" applyProtection="1">
      <protection locked="0"/>
    </xf>
    <xf numFmtId="164" fontId="2" fillId="0" borderId="73" xfId="1" applyNumberFormat="1" applyFont="1" applyFill="1" applyBorder="1" applyAlignment="1" applyProtection="1">
      <alignment wrapText="1"/>
      <protection locked="0"/>
    </xf>
    <xf numFmtId="165" fontId="2" fillId="0" borderId="73" xfId="0" applyNumberFormat="1" applyFont="1" applyFill="1" applyBorder="1" applyAlignment="1" applyProtection="1">
      <alignment wrapText="1"/>
      <protection locked="0"/>
    </xf>
    <xf numFmtId="165" fontId="2" fillId="0" borderId="71" xfId="0" applyNumberFormat="1" applyFont="1" applyFill="1" applyBorder="1" applyAlignment="1" applyProtection="1">
      <protection locked="0"/>
    </xf>
    <xf numFmtId="165" fontId="2" fillId="0" borderId="74" xfId="0" applyNumberFormat="1" applyFont="1" applyFill="1" applyBorder="1" applyAlignment="1" applyProtection="1">
      <protection locked="0"/>
    </xf>
    <xf numFmtId="165" fontId="2" fillId="0" borderId="72" xfId="0" applyNumberFormat="1" applyFont="1" applyFill="1" applyBorder="1" applyAlignment="1" applyProtection="1">
      <protection locked="0"/>
    </xf>
    <xf numFmtId="165" fontId="2" fillId="0" borderId="73" xfId="0" applyNumberFormat="1" applyFont="1" applyFill="1" applyBorder="1" applyAlignment="1"/>
    <xf numFmtId="165" fontId="9" fillId="0" borderId="89" xfId="0" applyNumberFormat="1" applyFont="1" applyFill="1" applyBorder="1" applyAlignment="1"/>
    <xf numFmtId="165" fontId="2" fillId="0" borderId="70" xfId="0" applyNumberFormat="1" applyFont="1" applyFill="1" applyBorder="1" applyAlignment="1"/>
    <xf numFmtId="0" fontId="15" fillId="0" borderId="0" xfId="0" applyFont="1" applyFill="1" applyBorder="1" applyAlignment="1">
      <alignment horizontal="center"/>
    </xf>
    <xf numFmtId="0" fontId="16" fillId="0" borderId="0" xfId="0" applyFont="1" applyFill="1" applyBorder="1" applyAlignment="1">
      <alignment horizontal="center"/>
    </xf>
    <xf numFmtId="0" fontId="17" fillId="0" borderId="0" xfId="0" applyFont="1" applyFill="1" applyAlignment="1"/>
    <xf numFmtId="0" fontId="18" fillId="0" borderId="0" xfId="0" applyFont="1" applyFill="1" applyAlignment="1"/>
    <xf numFmtId="0" fontId="18" fillId="0" borderId="0" xfId="0" applyFont="1" applyFill="1" applyBorder="1" applyAlignment="1"/>
    <xf numFmtId="0" fontId="18" fillId="0" borderId="0" xfId="0" applyFont="1" applyFill="1" applyBorder="1" applyAlignment="1">
      <alignment wrapText="1"/>
    </xf>
    <xf numFmtId="0" fontId="19" fillId="0" borderId="0" xfId="0" applyFont="1" applyFill="1" applyBorder="1" applyAlignment="1"/>
    <xf numFmtId="164" fontId="2" fillId="0" borderId="0" xfId="1" applyNumberFormat="1" applyFont="1" applyFill="1" applyBorder="1" applyAlignment="1">
      <alignment horizontal="left" wrapText="1"/>
    </xf>
    <xf numFmtId="0" fontId="9" fillId="0" borderId="0" xfId="0" applyFont="1" applyFill="1" applyBorder="1" applyAlignment="1">
      <alignment horizontal="left" wrapText="1"/>
    </xf>
    <xf numFmtId="164" fontId="9" fillId="5" borderId="43" xfId="1" applyNumberFormat="1" applyFont="1" applyFill="1" applyBorder="1" applyAlignment="1"/>
    <xf numFmtId="164" fontId="9" fillId="5" borderId="41" xfId="1" applyNumberFormat="1" applyFont="1" applyFill="1" applyBorder="1" applyAlignment="1"/>
    <xf numFmtId="0" fontId="14" fillId="0" borderId="0" xfId="0" applyFont="1" applyFill="1" applyBorder="1" applyAlignment="1">
      <alignment horizontal="center"/>
    </xf>
    <xf numFmtId="0" fontId="14" fillId="0" borderId="56" xfId="0" applyFont="1" applyFill="1" applyBorder="1" applyAlignment="1">
      <alignment horizontal="center"/>
    </xf>
    <xf numFmtId="165" fontId="9" fillId="0" borderId="0" xfId="0" applyNumberFormat="1" applyFont="1" applyFill="1" applyBorder="1" applyAlignment="1"/>
    <xf numFmtId="165" fontId="2" fillId="0" borderId="0" xfId="0" applyNumberFormat="1" applyFont="1" applyFill="1" applyBorder="1" applyAlignment="1" applyProtection="1">
      <alignment horizontal="left" wrapText="1"/>
      <protection locked="0"/>
    </xf>
    <xf numFmtId="165" fontId="9" fillId="0" borderId="9" xfId="0" applyNumberFormat="1" applyFont="1" applyFill="1" applyBorder="1" applyAlignment="1"/>
    <xf numFmtId="165" fontId="9" fillId="0" borderId="24" xfId="0" applyNumberFormat="1" applyFont="1" applyFill="1" applyBorder="1" applyAlignment="1"/>
    <xf numFmtId="165" fontId="2" fillId="0" borderId="35" xfId="0" applyNumberFormat="1" applyFont="1" applyFill="1" applyBorder="1" applyAlignment="1"/>
    <xf numFmtId="165" fontId="2" fillId="0" borderId="0" xfId="0" applyNumberFormat="1" applyFont="1" applyFill="1" applyBorder="1" applyAlignment="1" applyProtection="1">
      <alignment horizontal="center" wrapText="1"/>
      <protection locked="0"/>
    </xf>
    <xf numFmtId="165" fontId="2" fillId="0" borderId="0" xfId="0" applyNumberFormat="1" applyFont="1" applyFill="1" applyBorder="1" applyAlignment="1">
      <alignment horizontal="center" wrapText="1"/>
    </xf>
    <xf numFmtId="0" fontId="2" fillId="2" borderId="18" xfId="0" applyFont="1" applyFill="1" applyBorder="1" applyAlignment="1">
      <alignment horizontal="center" vertical="top"/>
    </xf>
    <xf numFmtId="0" fontId="21" fillId="0" borderId="0" xfId="0" applyFont="1"/>
    <xf numFmtId="0" fontId="21" fillId="0" borderId="0" xfId="0" applyFont="1" applyAlignment="1">
      <alignment wrapText="1"/>
    </xf>
    <xf numFmtId="0" fontId="22" fillId="5" borderId="54" xfId="0" applyFont="1" applyFill="1" applyBorder="1" applyAlignment="1">
      <alignment horizontal="center"/>
    </xf>
    <xf numFmtId="0" fontId="22" fillId="0" borderId="0" xfId="0" applyFont="1"/>
    <xf numFmtId="0" fontId="9" fillId="5" borderId="56" xfId="0" applyFont="1" applyFill="1" applyBorder="1" applyAlignment="1">
      <alignment horizontal="center"/>
    </xf>
    <xf numFmtId="0" fontId="9" fillId="5" borderId="57" xfId="0" applyFont="1" applyFill="1" applyBorder="1" applyAlignment="1">
      <alignment horizontal="center"/>
    </xf>
    <xf numFmtId="0" fontId="2" fillId="2" borderId="31" xfId="0" applyFont="1" applyFill="1" applyBorder="1" applyAlignment="1">
      <alignment horizontal="center" vertical="top"/>
    </xf>
    <xf numFmtId="0" fontId="2" fillId="2" borderId="12" xfId="0" applyFont="1" applyFill="1" applyBorder="1" applyAlignment="1">
      <alignment horizontal="left" vertical="top" wrapText="1"/>
    </xf>
    <xf numFmtId="0" fontId="2" fillId="2" borderId="90" xfId="0" applyFont="1" applyFill="1" applyBorder="1" applyAlignment="1">
      <alignment wrapText="1"/>
    </xf>
    <xf numFmtId="0" fontId="9" fillId="5" borderId="81" xfId="0" applyFont="1" applyFill="1" applyBorder="1" applyAlignment="1">
      <alignment horizontal="center"/>
    </xf>
    <xf numFmtId="0" fontId="9" fillId="2" borderId="0" xfId="0" applyFont="1" applyFill="1"/>
    <xf numFmtId="0" fontId="2" fillId="0" borderId="18" xfId="0" applyFont="1" applyFill="1" applyBorder="1" applyAlignment="1">
      <alignment horizontal="left" vertical="top" wrapText="1"/>
    </xf>
    <xf numFmtId="0" fontId="9" fillId="0" borderId="19" xfId="0" applyFont="1" applyFill="1" applyBorder="1" applyAlignment="1">
      <alignment horizontal="center"/>
    </xf>
    <xf numFmtId="0" fontId="9" fillId="0" borderId="20" xfId="0" applyFont="1" applyFill="1" applyBorder="1" applyAlignment="1">
      <alignment horizontal="center"/>
    </xf>
    <xf numFmtId="0" fontId="9" fillId="0" borderId="21" xfId="0" applyFont="1" applyFill="1" applyBorder="1" applyAlignment="1">
      <alignment horizontal="center"/>
    </xf>
    <xf numFmtId="0" fontId="9" fillId="5" borderId="55" xfId="0" applyFont="1" applyFill="1" applyBorder="1" applyAlignment="1">
      <alignment horizontal="center"/>
    </xf>
    <xf numFmtId="0" fontId="9" fillId="5" borderId="56" xfId="0" applyFont="1" applyFill="1" applyBorder="1" applyAlignment="1">
      <alignment horizontal="center"/>
    </xf>
    <xf numFmtId="0" fontId="9" fillId="5" borderId="57" xfId="0" applyFont="1" applyFill="1" applyBorder="1" applyAlignment="1">
      <alignment horizontal="center"/>
    </xf>
    <xf numFmtId="0" fontId="14" fillId="5" borderId="55" xfId="0" applyFont="1" applyFill="1" applyBorder="1" applyAlignment="1">
      <alignment horizontal="center"/>
    </xf>
    <xf numFmtId="0" fontId="14" fillId="5" borderId="56" xfId="0" applyFont="1" applyFill="1" applyBorder="1" applyAlignment="1">
      <alignment horizontal="center"/>
    </xf>
    <xf numFmtId="0" fontId="14" fillId="5" borderId="57" xfId="0" applyFont="1" applyFill="1" applyBorder="1" applyAlignment="1">
      <alignment horizontal="center"/>
    </xf>
    <xf numFmtId="0" fontId="9" fillId="0" borderId="26" xfId="0" applyFont="1" applyFill="1" applyBorder="1" applyAlignment="1">
      <alignment horizontal="center" vertical="center" wrapText="1"/>
    </xf>
    <xf numFmtId="0" fontId="9" fillId="0" borderId="86" xfId="0" applyFont="1" applyFill="1" applyBorder="1" applyAlignment="1">
      <alignment horizontal="center" vertical="center" wrapText="1"/>
    </xf>
    <xf numFmtId="0" fontId="9" fillId="0" borderId="27" xfId="0" applyFont="1" applyFill="1" applyBorder="1" applyAlignment="1">
      <alignment horizontal="center" vertical="center" wrapText="1"/>
    </xf>
    <xf numFmtId="166" fontId="2" fillId="0" borderId="71" xfId="0" applyNumberFormat="1" applyFont="1" applyFill="1" applyBorder="1" applyAlignment="1" applyProtection="1">
      <alignment horizontal="center" wrapText="1"/>
      <protection locked="0"/>
    </xf>
    <xf numFmtId="166" fontId="2" fillId="0" borderId="74" xfId="0" applyNumberFormat="1" applyFont="1" applyFill="1" applyBorder="1" applyAlignment="1" applyProtection="1">
      <alignment horizontal="center" wrapText="1"/>
      <protection locked="0"/>
    </xf>
    <xf numFmtId="166" fontId="2" fillId="0" borderId="72" xfId="0" applyNumberFormat="1" applyFont="1" applyFill="1" applyBorder="1" applyAlignment="1" applyProtection="1">
      <alignment horizontal="center" wrapText="1"/>
      <protection locked="0"/>
    </xf>
    <xf numFmtId="0" fontId="9" fillId="0" borderId="75" xfId="0" applyFont="1" applyFill="1" applyBorder="1" applyAlignment="1">
      <alignment horizontal="center" wrapText="1"/>
    </xf>
    <xf numFmtId="0" fontId="9" fillId="0" borderId="47" xfId="0" applyFont="1" applyFill="1" applyBorder="1" applyAlignment="1">
      <alignment horizontal="center" wrapText="1"/>
    </xf>
    <xf numFmtId="165" fontId="2" fillId="0" borderId="69" xfId="0" applyNumberFormat="1" applyFont="1" applyFill="1" applyBorder="1" applyAlignment="1" applyProtection="1">
      <alignment horizontal="center" wrapText="1"/>
      <protection locked="0"/>
    </xf>
    <xf numFmtId="165" fontId="2" fillId="0" borderId="70" xfId="0" applyNumberFormat="1" applyFont="1" applyFill="1" applyBorder="1" applyAlignment="1" applyProtection="1">
      <alignment horizontal="center" wrapText="1"/>
      <protection locked="0"/>
    </xf>
    <xf numFmtId="0" fontId="9" fillId="0" borderId="75"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5" borderId="55" xfId="0" applyFont="1" applyFill="1" applyBorder="1" applyAlignment="1">
      <alignment horizontal="center" wrapText="1"/>
    </xf>
    <xf numFmtId="0" fontId="9" fillId="5" borderId="56" xfId="0" applyFont="1" applyFill="1" applyBorder="1" applyAlignment="1">
      <alignment horizontal="center" wrapText="1"/>
    </xf>
    <xf numFmtId="0" fontId="9" fillId="5" borderId="57" xfId="0" applyFont="1" applyFill="1" applyBorder="1" applyAlignment="1">
      <alignment horizontal="center" wrapText="1"/>
    </xf>
    <xf numFmtId="0" fontId="20" fillId="0" borderId="0" xfId="0" applyFont="1" applyFill="1" applyBorder="1" applyAlignment="1">
      <alignment horizontal="center"/>
    </xf>
    <xf numFmtId="164" fontId="9" fillId="5" borderId="69" xfId="1" applyNumberFormat="1" applyFont="1" applyFill="1" applyBorder="1" applyAlignment="1">
      <alignment horizontal="center" wrapText="1"/>
    </xf>
    <xf numFmtId="164" fontId="9" fillId="5" borderId="70" xfId="1" applyNumberFormat="1" applyFont="1" applyFill="1" applyBorder="1" applyAlignment="1">
      <alignment horizontal="center" wrapText="1"/>
    </xf>
    <xf numFmtId="0" fontId="9" fillId="5" borderId="88" xfId="0" applyFont="1" applyFill="1" applyBorder="1" applyAlignment="1">
      <alignment horizontal="center" wrapText="1"/>
    </xf>
    <xf numFmtId="0" fontId="9" fillId="0" borderId="0" xfId="0" applyFont="1" applyFill="1" applyBorder="1" applyAlignment="1">
      <alignment horizontal="center" wrapText="1"/>
    </xf>
    <xf numFmtId="0" fontId="9" fillId="5" borderId="81" xfId="0" applyFont="1" applyFill="1" applyBorder="1" applyAlignment="1">
      <alignment horizontal="center" wrapText="1"/>
    </xf>
    <xf numFmtId="0" fontId="9" fillId="5" borderId="82" xfId="0" applyFont="1" applyFill="1" applyBorder="1" applyAlignment="1">
      <alignment horizontal="center" wrapText="1"/>
    </xf>
    <xf numFmtId="165" fontId="2" fillId="0" borderId="83" xfId="0" applyNumberFormat="1" applyFont="1" applyFill="1" applyBorder="1" applyAlignment="1" applyProtection="1">
      <alignment horizontal="center" wrapText="1"/>
      <protection locked="0"/>
    </xf>
    <xf numFmtId="165" fontId="2" fillId="0" borderId="31" xfId="0" applyNumberFormat="1"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wrapText="1"/>
      <protection locked="0"/>
    </xf>
    <xf numFmtId="165" fontId="2" fillId="0" borderId="83" xfId="0" applyNumberFormat="1" applyFont="1" applyFill="1" applyBorder="1" applyAlignment="1">
      <alignment horizontal="center" wrapText="1"/>
    </xf>
    <xf numFmtId="165" fontId="2" fillId="0" borderId="31" xfId="0" applyNumberFormat="1" applyFont="1" applyFill="1" applyBorder="1" applyAlignment="1">
      <alignment horizontal="center" wrapText="1"/>
    </xf>
    <xf numFmtId="164" fontId="2" fillId="0" borderId="50" xfId="1" applyNumberFormat="1" applyFont="1" applyFill="1" applyBorder="1" applyAlignment="1">
      <alignment horizontal="left" wrapText="1"/>
    </xf>
    <xf numFmtId="164" fontId="2" fillId="0" borderId="52" xfId="1" applyNumberFormat="1" applyFont="1" applyFill="1" applyBorder="1" applyAlignment="1">
      <alignment horizontal="left" wrapText="1"/>
    </xf>
    <xf numFmtId="164" fontId="2" fillId="0" borderId="53" xfId="1" applyNumberFormat="1" applyFont="1" applyFill="1" applyBorder="1" applyAlignment="1">
      <alignment horizontal="left" wrapText="1"/>
    </xf>
    <xf numFmtId="165" fontId="2" fillId="0" borderId="19" xfId="0" applyNumberFormat="1" applyFont="1" applyFill="1" applyBorder="1" applyAlignment="1" applyProtection="1">
      <alignment horizontal="center" wrapText="1"/>
      <protection locked="0"/>
    </xf>
    <xf numFmtId="165" fontId="2" fillId="0" borderId="20" xfId="0" applyNumberFormat="1" applyFont="1" applyFill="1" applyBorder="1" applyAlignment="1" applyProtection="1">
      <alignment horizontal="center" wrapText="1"/>
      <protection locked="0"/>
    </xf>
    <xf numFmtId="165" fontId="2" fillId="0" borderId="21" xfId="0" applyNumberFormat="1" applyFont="1" applyFill="1" applyBorder="1" applyAlignment="1" applyProtection="1">
      <alignment horizontal="center" wrapText="1"/>
      <protection locked="0"/>
    </xf>
    <xf numFmtId="165" fontId="2" fillId="0" borderId="50" xfId="0" applyNumberFormat="1" applyFont="1" applyFill="1" applyBorder="1" applyAlignment="1" applyProtection="1">
      <alignment horizontal="center" wrapText="1"/>
      <protection locked="0"/>
    </xf>
    <xf numFmtId="165" fontId="2" fillId="0" borderId="52" xfId="0" applyNumberFormat="1" applyFont="1" applyFill="1" applyBorder="1" applyAlignment="1" applyProtection="1">
      <alignment horizontal="center" wrapText="1"/>
      <protection locked="0"/>
    </xf>
    <xf numFmtId="165" fontId="2" fillId="0" borderId="53" xfId="0" applyNumberFormat="1" applyFont="1" applyFill="1" applyBorder="1" applyAlignment="1" applyProtection="1">
      <alignment horizontal="center" wrapText="1"/>
      <protection locked="0"/>
    </xf>
    <xf numFmtId="0" fontId="2" fillId="0" borderId="19" xfId="0" applyFont="1" applyFill="1" applyBorder="1" applyAlignment="1">
      <alignment horizontal="left" wrapText="1"/>
    </xf>
    <xf numFmtId="0" fontId="2" fillId="0" borderId="20" xfId="0" applyFont="1" applyFill="1" applyBorder="1" applyAlignment="1">
      <alignment horizontal="left" wrapText="1"/>
    </xf>
    <xf numFmtId="0" fontId="2" fillId="0" borderId="21" xfId="0" applyFont="1" applyFill="1" applyBorder="1" applyAlignment="1">
      <alignment horizontal="left" wrapText="1"/>
    </xf>
    <xf numFmtId="0" fontId="10" fillId="0" borderId="55" xfId="0" applyFont="1" applyFill="1" applyBorder="1" applyAlignment="1">
      <alignment horizontal="center"/>
    </xf>
    <xf numFmtId="0" fontId="10" fillId="0" borderId="56" xfId="0" applyFont="1" applyFill="1" applyBorder="1" applyAlignment="1">
      <alignment horizontal="center"/>
    </xf>
    <xf numFmtId="0" fontId="10" fillId="0" borderId="57" xfId="0" applyFont="1" applyFill="1" applyBorder="1" applyAlignment="1">
      <alignment horizontal="center"/>
    </xf>
    <xf numFmtId="0" fontId="2" fillId="0" borderId="6" xfId="0" applyFont="1" applyFill="1" applyBorder="1" applyAlignment="1" applyProtection="1">
      <alignment horizontal="center" vertical="top" wrapText="1"/>
      <protection locked="0"/>
    </xf>
    <xf numFmtId="0" fontId="2" fillId="0" borderId="7" xfId="0" applyFont="1" applyFill="1" applyBorder="1" applyAlignment="1" applyProtection="1">
      <alignment horizontal="center" vertical="top" wrapText="1"/>
      <protection locked="0"/>
    </xf>
    <xf numFmtId="0" fontId="2" fillId="0" borderId="8" xfId="0" applyFont="1" applyFill="1" applyBorder="1" applyAlignment="1" applyProtection="1">
      <alignment horizontal="center" vertical="top" wrapText="1"/>
      <protection locked="0"/>
    </xf>
    <xf numFmtId="0" fontId="2" fillId="0" borderId="9" xfId="0" applyFont="1" applyFill="1" applyBorder="1" applyAlignment="1" applyProtection="1">
      <alignment horizontal="center" vertical="top" wrapText="1"/>
      <protection locked="0"/>
    </xf>
    <xf numFmtId="0" fontId="2" fillId="0" borderId="0" xfId="0" applyFont="1" applyFill="1" applyBorder="1" applyAlignment="1" applyProtection="1">
      <alignment horizontal="center" vertical="top" wrapText="1"/>
      <protection locked="0"/>
    </xf>
    <xf numFmtId="0" fontId="2" fillId="0" borderId="10" xfId="0" applyFont="1" applyFill="1" applyBorder="1" applyAlignment="1" applyProtection="1">
      <alignment horizontal="center" vertical="top" wrapText="1"/>
      <protection locked="0"/>
    </xf>
    <xf numFmtId="0" fontId="2" fillId="0" borderId="11" xfId="0" applyFont="1" applyFill="1" applyBorder="1" applyAlignment="1" applyProtection="1">
      <alignment horizontal="center" vertical="top" wrapText="1"/>
      <protection locked="0"/>
    </xf>
    <xf numFmtId="0" fontId="2" fillId="0" borderId="12" xfId="0" applyFont="1" applyFill="1" applyBorder="1" applyAlignment="1" applyProtection="1">
      <alignment horizontal="center" vertical="top" wrapText="1"/>
      <protection locked="0"/>
    </xf>
    <xf numFmtId="0" fontId="2" fillId="0" borderId="13" xfId="0" applyFont="1" applyFill="1" applyBorder="1" applyAlignment="1" applyProtection="1">
      <alignment horizontal="center" vertical="top" wrapText="1"/>
      <protection locked="0"/>
    </xf>
    <xf numFmtId="0" fontId="2" fillId="0" borderId="1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0" borderId="80" xfId="0" applyFont="1" applyFill="1" applyBorder="1" applyAlignment="1" applyProtection="1">
      <alignment horizontal="left" vertical="top" wrapText="1"/>
      <protection locked="0"/>
    </xf>
    <xf numFmtId="0" fontId="9" fillId="5" borderId="29" xfId="0" applyFont="1" applyFill="1" applyBorder="1" applyAlignment="1">
      <alignment horizontal="center" vertical="top" wrapText="1"/>
    </xf>
    <xf numFmtId="0" fontId="9" fillId="5" borderId="24" xfId="0" applyFont="1" applyFill="1" applyBorder="1" applyAlignment="1">
      <alignment horizontal="center" vertical="top" wrapText="1"/>
    </xf>
    <xf numFmtId="0" fontId="9" fillId="5" borderId="30" xfId="0" applyFont="1" applyFill="1" applyBorder="1" applyAlignment="1">
      <alignment horizontal="center" vertical="top" wrapText="1"/>
    </xf>
    <xf numFmtId="0" fontId="2" fillId="0" borderId="9"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9" fillId="5" borderId="82" xfId="0" applyFont="1" applyFill="1" applyBorder="1" applyAlignment="1">
      <alignment horizontal="center"/>
    </xf>
    <xf numFmtId="0" fontId="9" fillId="5" borderId="41" xfId="0" applyFont="1" applyFill="1" applyBorder="1" applyAlignment="1">
      <alignment horizontal="center"/>
    </xf>
    <xf numFmtId="0" fontId="9" fillId="5" borderId="69" xfId="0" applyFont="1" applyFill="1" applyBorder="1" applyAlignment="1">
      <alignment horizontal="center" wrapText="1"/>
    </xf>
    <xf numFmtId="0" fontId="9" fillId="5" borderId="70" xfId="0" applyFont="1" applyFill="1" applyBorder="1" applyAlignment="1">
      <alignment horizontal="center" wrapText="1"/>
    </xf>
    <xf numFmtId="0" fontId="9" fillId="5" borderId="54" xfId="0" applyFont="1" applyFill="1" applyBorder="1" applyAlignment="1">
      <alignment horizontal="center" wrapText="1"/>
    </xf>
    <xf numFmtId="0" fontId="2" fillId="0" borderId="48" xfId="0" applyFont="1" applyFill="1" applyBorder="1" applyAlignment="1" applyProtection="1">
      <alignment horizontal="left" vertical="top" wrapText="1"/>
      <protection locked="0"/>
    </xf>
    <xf numFmtId="0" fontId="2" fillId="0" borderId="49" xfId="0" applyFont="1" applyFill="1" applyBorder="1" applyAlignment="1" applyProtection="1">
      <alignment horizontal="left" vertical="top" wrapText="1"/>
      <protection locked="0"/>
    </xf>
  </cellXfs>
  <cellStyles count="3">
    <cellStyle name="Comma" xfId="1" builtinId="3"/>
    <cellStyle name="Normal" xfId="0" builtinId="0"/>
    <cellStyle name="Normal 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172810</xdr:colOff>
      <xdr:row>7</xdr:row>
      <xdr:rowOff>21318</xdr:rowOff>
    </xdr:from>
    <xdr:to>
      <xdr:col>7</xdr:col>
      <xdr:colOff>172810</xdr:colOff>
      <xdr:row>14</xdr:row>
      <xdr:rowOff>141968</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3497035" y="1288143"/>
          <a:ext cx="1647372" cy="1597025"/>
        </a:xfrm>
        <a:prstGeom prst="rect">
          <a:avLst/>
        </a:prstGeom>
      </xdr:spPr>
    </xdr:pic>
    <xdr:clientData/>
  </xdr:twoCellAnchor>
  <xdr:twoCellAnchor editAs="oneCell">
    <xdr:from>
      <xdr:col>6</xdr:col>
      <xdr:colOff>504825</xdr:colOff>
      <xdr:row>7</xdr:row>
      <xdr:rowOff>133350</xdr:rowOff>
    </xdr:from>
    <xdr:to>
      <xdr:col>11</xdr:col>
      <xdr:colOff>304800</xdr:colOff>
      <xdr:row>12</xdr:row>
      <xdr:rowOff>190500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19450" y="1543050"/>
          <a:ext cx="2847975" cy="1057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tabSelected="1" zoomScaleNormal="100" workbookViewId="0">
      <selection activeCell="P10" sqref="P10"/>
    </sheetView>
  </sheetViews>
  <sheetFormatPr defaultColWidth="0" defaultRowHeight="15.75" customHeight="1" zeroHeight="1" x14ac:dyDescent="0.25"/>
  <cols>
    <col min="1" max="1" width="2" style="1" customWidth="1"/>
    <col min="2" max="2" width="5.140625" style="1" customWidth="1"/>
    <col min="3" max="3" width="6.140625" style="1" customWidth="1"/>
    <col min="4" max="15" width="9.140625" style="1" customWidth="1"/>
    <col min="16" max="16" width="7.5703125" style="1" customWidth="1"/>
    <col min="17" max="17" width="5.42578125" style="1" customWidth="1"/>
    <col min="18" max="18" width="3.7109375" style="1" customWidth="1"/>
    <col min="19" max="19" width="0" style="1" hidden="1" customWidth="1"/>
    <col min="20" max="16384" width="9.140625" style="1" hidden="1"/>
  </cols>
  <sheetData>
    <row r="1" spans="3:17" x14ac:dyDescent="0.25"/>
    <row r="2" spans="3:17" ht="16.5" thickBot="1" x14ac:dyDescent="0.3"/>
    <row r="3" spans="3:17" x14ac:dyDescent="0.25">
      <c r="C3" s="2"/>
      <c r="D3" s="3"/>
      <c r="E3" s="3"/>
      <c r="F3" s="3"/>
      <c r="G3" s="3"/>
      <c r="H3" s="3"/>
      <c r="I3" s="3"/>
      <c r="J3" s="3"/>
      <c r="K3" s="3"/>
      <c r="L3" s="3"/>
      <c r="M3" s="3"/>
      <c r="N3" s="3"/>
      <c r="O3" s="3"/>
      <c r="P3" s="4"/>
      <c r="Q3" s="5"/>
    </row>
    <row r="4" spans="3:17" x14ac:dyDescent="0.25">
      <c r="C4" s="6"/>
      <c r="D4" s="5"/>
      <c r="E4" s="5"/>
      <c r="F4" s="5"/>
      <c r="G4" s="5"/>
      <c r="H4" s="5"/>
      <c r="I4" s="5"/>
      <c r="J4" s="5"/>
      <c r="K4" s="5"/>
      <c r="L4" s="5"/>
      <c r="M4" s="5"/>
      <c r="N4" s="5"/>
      <c r="O4" s="5"/>
      <c r="P4" s="7"/>
      <c r="Q4" s="5"/>
    </row>
    <row r="5" spans="3:17" x14ac:dyDescent="0.25">
      <c r="C5" s="6"/>
      <c r="D5" s="5"/>
      <c r="E5" s="5"/>
      <c r="F5" s="5"/>
      <c r="G5" s="5"/>
      <c r="H5" s="5"/>
      <c r="I5" s="5"/>
      <c r="J5" s="5"/>
      <c r="K5" s="5"/>
      <c r="L5" s="5"/>
      <c r="M5" s="5"/>
      <c r="N5" s="5"/>
      <c r="O5" s="5"/>
      <c r="P5" s="7"/>
      <c r="Q5" s="5"/>
    </row>
    <row r="6" spans="3:17" x14ac:dyDescent="0.25">
      <c r="C6" s="6"/>
      <c r="D6" s="8"/>
      <c r="E6" s="9"/>
      <c r="F6" s="9"/>
      <c r="G6" s="9"/>
      <c r="H6" s="9"/>
      <c r="I6" s="9"/>
      <c r="J6" s="9"/>
      <c r="K6" s="9"/>
      <c r="L6" s="9"/>
      <c r="M6" s="9"/>
      <c r="N6" s="9"/>
      <c r="O6" s="10"/>
      <c r="P6" s="7"/>
      <c r="Q6" s="5"/>
    </row>
    <row r="7" spans="3:17" x14ac:dyDescent="0.25">
      <c r="C7" s="6"/>
      <c r="D7" s="11"/>
      <c r="E7" s="5"/>
      <c r="F7" s="5"/>
      <c r="G7" s="5"/>
      <c r="H7" s="5"/>
      <c r="I7" s="5"/>
      <c r="J7" s="5"/>
      <c r="K7" s="5"/>
      <c r="L7" s="5"/>
      <c r="M7" s="5"/>
      <c r="N7" s="5"/>
      <c r="O7" s="12"/>
      <c r="P7" s="7"/>
      <c r="Q7" s="5"/>
    </row>
    <row r="8" spans="3:17" x14ac:dyDescent="0.25">
      <c r="C8" s="6"/>
      <c r="D8" s="11"/>
      <c r="E8" s="5"/>
      <c r="F8" s="5"/>
      <c r="G8" s="5"/>
      <c r="H8" s="5"/>
      <c r="I8" s="5"/>
      <c r="J8" s="5"/>
      <c r="K8" s="5"/>
      <c r="L8" s="5"/>
      <c r="M8" s="5"/>
      <c r="N8" s="5"/>
      <c r="O8" s="12"/>
      <c r="P8" s="7"/>
      <c r="Q8" s="5"/>
    </row>
    <row r="9" spans="3:17" x14ac:dyDescent="0.25">
      <c r="C9" s="6"/>
      <c r="D9" s="11"/>
      <c r="E9" s="5"/>
      <c r="F9" s="5"/>
      <c r="G9" s="5"/>
      <c r="H9" s="5"/>
      <c r="I9" s="5"/>
      <c r="J9" s="5"/>
      <c r="K9" s="5"/>
      <c r="L9" s="5"/>
      <c r="M9" s="5"/>
      <c r="N9" s="5"/>
      <c r="O9" s="12"/>
      <c r="P9" s="7"/>
      <c r="Q9" s="5"/>
    </row>
    <row r="10" spans="3:17" x14ac:dyDescent="0.25">
      <c r="C10" s="6"/>
      <c r="D10" s="11"/>
      <c r="E10" s="5"/>
      <c r="F10" s="5"/>
      <c r="G10" s="5"/>
      <c r="H10" s="5"/>
      <c r="I10" s="5"/>
      <c r="J10" s="5"/>
      <c r="K10" s="5"/>
      <c r="L10" s="5"/>
      <c r="M10" s="5"/>
      <c r="N10" s="5"/>
      <c r="O10" s="12"/>
      <c r="P10" s="7"/>
      <c r="Q10" s="5"/>
    </row>
    <row r="11" spans="3:17" x14ac:dyDescent="0.25">
      <c r="C11" s="6"/>
      <c r="D11" s="11"/>
      <c r="E11" s="5"/>
      <c r="F11" s="5"/>
      <c r="G11" s="5"/>
      <c r="H11" s="5"/>
      <c r="I11" s="5"/>
      <c r="J11" s="5"/>
      <c r="K11" s="5"/>
      <c r="L11" s="5"/>
      <c r="M11" s="5"/>
      <c r="N11" s="5"/>
      <c r="O11" s="12"/>
      <c r="P11" s="7"/>
      <c r="Q11" s="5"/>
    </row>
    <row r="12" spans="3:17" x14ac:dyDescent="0.25">
      <c r="C12" s="6"/>
      <c r="D12" s="11"/>
      <c r="E12" s="5"/>
      <c r="F12" s="5"/>
      <c r="G12" s="5"/>
      <c r="H12" s="5"/>
      <c r="I12" s="5"/>
      <c r="J12" s="5"/>
      <c r="K12" s="5"/>
      <c r="L12" s="5"/>
      <c r="M12" s="5"/>
      <c r="N12" s="5"/>
      <c r="O12" s="12"/>
      <c r="P12" s="7"/>
      <c r="Q12" s="5"/>
    </row>
    <row r="13" spans="3:17" x14ac:dyDescent="0.25">
      <c r="C13" s="6"/>
      <c r="D13" s="11"/>
      <c r="E13" s="5"/>
      <c r="F13" s="5"/>
      <c r="G13" s="5"/>
      <c r="H13" s="5"/>
      <c r="I13" s="5"/>
      <c r="J13" s="5"/>
      <c r="K13" s="5"/>
      <c r="L13" s="5"/>
      <c r="M13" s="5"/>
      <c r="N13" s="5"/>
      <c r="O13" s="12"/>
      <c r="P13" s="7"/>
      <c r="Q13" s="5"/>
    </row>
    <row r="14" spans="3:17" x14ac:dyDescent="0.25">
      <c r="C14" s="6"/>
      <c r="D14" s="11"/>
      <c r="E14" s="5"/>
      <c r="F14" s="5"/>
      <c r="G14" s="5"/>
      <c r="H14" s="5"/>
      <c r="I14" s="5"/>
      <c r="J14" s="5"/>
      <c r="K14" s="5"/>
      <c r="L14" s="5"/>
      <c r="M14" s="5"/>
      <c r="N14" s="5"/>
      <c r="O14" s="12"/>
      <c r="P14" s="7"/>
      <c r="Q14" s="5"/>
    </row>
    <row r="15" spans="3:17" x14ac:dyDescent="0.25">
      <c r="C15" s="6"/>
      <c r="D15" s="11"/>
      <c r="E15" s="5"/>
      <c r="F15" s="5"/>
      <c r="G15" s="5"/>
      <c r="H15" s="5"/>
      <c r="I15" s="5"/>
      <c r="J15" s="5"/>
      <c r="K15" s="5"/>
      <c r="L15" s="5"/>
      <c r="M15" s="5"/>
      <c r="N15" s="5"/>
      <c r="O15" s="12"/>
      <c r="P15" s="7"/>
      <c r="Q15" s="5"/>
    </row>
    <row r="16" spans="3:17" x14ac:dyDescent="0.25">
      <c r="C16" s="6"/>
      <c r="D16" s="11"/>
      <c r="E16" s="5"/>
      <c r="F16" s="5"/>
      <c r="G16" s="5"/>
      <c r="H16" s="5"/>
      <c r="I16" s="5"/>
      <c r="J16" s="5"/>
      <c r="K16" s="5"/>
      <c r="L16" s="5"/>
      <c r="M16" s="5"/>
      <c r="N16" s="5"/>
      <c r="O16" s="12"/>
      <c r="P16" s="7"/>
      <c r="Q16" s="5"/>
    </row>
    <row r="17" spans="3:17" ht="22.5" x14ac:dyDescent="0.3">
      <c r="C17" s="6"/>
      <c r="D17" s="11"/>
      <c r="E17" s="13" t="s">
        <v>137</v>
      </c>
      <c r="F17" s="14"/>
      <c r="G17" s="14"/>
      <c r="H17" s="14"/>
      <c r="I17" s="14"/>
      <c r="J17" s="14"/>
      <c r="K17" s="14"/>
      <c r="L17" s="15"/>
      <c r="M17" s="15"/>
      <c r="N17" s="15"/>
      <c r="O17" s="12"/>
      <c r="P17" s="7"/>
      <c r="Q17" s="5"/>
    </row>
    <row r="18" spans="3:17" x14ac:dyDescent="0.25">
      <c r="C18" s="6"/>
      <c r="D18" s="11"/>
      <c r="E18" s="5"/>
      <c r="F18" s="5"/>
      <c r="G18" s="5"/>
      <c r="H18" s="5"/>
      <c r="I18" s="5"/>
      <c r="J18" s="5"/>
      <c r="K18" s="5"/>
      <c r="L18" s="5"/>
      <c r="M18" s="5"/>
      <c r="N18" s="5"/>
      <c r="O18" s="12"/>
      <c r="P18" s="7"/>
      <c r="Q18" s="5"/>
    </row>
    <row r="19" spans="3:17" ht="18.75" x14ac:dyDescent="0.25">
      <c r="C19" s="6"/>
      <c r="D19" s="11"/>
      <c r="E19" s="16" t="s">
        <v>38</v>
      </c>
      <c r="F19" s="17"/>
      <c r="G19" s="17"/>
      <c r="H19" s="17"/>
      <c r="I19" s="17"/>
      <c r="J19" s="17"/>
      <c r="K19" s="17"/>
      <c r="L19" s="18"/>
      <c r="M19" s="18"/>
      <c r="N19" s="18"/>
      <c r="O19" s="12"/>
      <c r="P19" s="7"/>
      <c r="Q19" s="5"/>
    </row>
    <row r="20" spans="3:17" x14ac:dyDescent="0.25">
      <c r="C20" s="6"/>
      <c r="D20" s="11"/>
      <c r="E20" s="19" t="s">
        <v>148</v>
      </c>
      <c r="F20" s="19"/>
      <c r="G20" s="19"/>
      <c r="H20" s="19"/>
      <c r="I20" s="19"/>
      <c r="J20" s="19"/>
      <c r="K20" s="19"/>
      <c r="L20" s="19"/>
      <c r="M20" s="19"/>
      <c r="N20" s="19"/>
      <c r="O20" s="12"/>
      <c r="P20" s="7"/>
      <c r="Q20" s="5"/>
    </row>
    <row r="21" spans="3:17" x14ac:dyDescent="0.25">
      <c r="C21" s="6"/>
      <c r="D21" s="11"/>
      <c r="E21" s="5"/>
      <c r="F21" s="5"/>
      <c r="G21" s="5"/>
      <c r="H21" s="5"/>
      <c r="I21" s="5"/>
      <c r="J21" s="5"/>
      <c r="K21" s="5"/>
      <c r="L21" s="5"/>
      <c r="M21" s="5"/>
      <c r="N21" s="5"/>
      <c r="O21" s="12"/>
      <c r="P21" s="7"/>
      <c r="Q21" s="5"/>
    </row>
    <row r="22" spans="3:17" x14ac:dyDescent="0.25">
      <c r="C22" s="6"/>
      <c r="D22" s="11"/>
      <c r="E22" s="5"/>
      <c r="F22" s="5"/>
      <c r="G22" s="5"/>
      <c r="H22" s="5"/>
      <c r="I22" s="5"/>
      <c r="J22" s="5"/>
      <c r="K22" s="5"/>
      <c r="L22" s="5"/>
      <c r="M22" s="5"/>
      <c r="N22" s="5"/>
      <c r="O22" s="12"/>
      <c r="P22" s="7"/>
      <c r="Q22" s="5"/>
    </row>
    <row r="23" spans="3:17" x14ac:dyDescent="0.25">
      <c r="C23" s="6"/>
      <c r="D23" s="11"/>
      <c r="E23" s="5"/>
      <c r="F23" s="5"/>
      <c r="G23" s="5"/>
      <c r="H23" s="5"/>
      <c r="I23" s="5"/>
      <c r="J23" s="5"/>
      <c r="K23" s="5"/>
      <c r="L23" s="5"/>
      <c r="M23" s="5"/>
      <c r="N23" s="5"/>
      <c r="O23" s="12"/>
      <c r="P23" s="7"/>
      <c r="Q23" s="5"/>
    </row>
    <row r="24" spans="3:17" x14ac:dyDescent="0.25">
      <c r="C24" s="6"/>
      <c r="D24" s="11"/>
      <c r="E24" s="5"/>
      <c r="F24" s="5"/>
      <c r="G24" s="5"/>
      <c r="H24" s="5"/>
      <c r="I24" s="5"/>
      <c r="J24" s="5"/>
      <c r="K24" s="5"/>
      <c r="L24" s="5"/>
      <c r="M24" s="5"/>
      <c r="N24" s="5"/>
      <c r="O24" s="12"/>
      <c r="P24" s="7"/>
      <c r="Q24" s="5"/>
    </row>
    <row r="25" spans="3:17" x14ac:dyDescent="0.25">
      <c r="C25" s="6"/>
      <c r="D25" s="11"/>
      <c r="E25" s="5"/>
      <c r="F25" s="5"/>
      <c r="G25" s="5"/>
      <c r="H25" s="5"/>
      <c r="I25" s="5"/>
      <c r="J25" s="5"/>
      <c r="K25" s="5"/>
      <c r="L25" s="5"/>
      <c r="M25" s="5"/>
      <c r="N25" s="5"/>
      <c r="O25" s="12"/>
      <c r="P25" s="7"/>
      <c r="Q25" s="5"/>
    </row>
    <row r="26" spans="3:17" x14ac:dyDescent="0.25">
      <c r="C26" s="6"/>
      <c r="D26" s="11"/>
      <c r="E26" s="5"/>
      <c r="F26" s="5"/>
      <c r="G26" s="5"/>
      <c r="H26" s="5"/>
      <c r="I26" s="5"/>
      <c r="J26" s="5"/>
      <c r="K26" s="5"/>
      <c r="L26" s="5"/>
      <c r="M26" s="5"/>
      <c r="N26" s="5"/>
      <c r="O26" s="12"/>
      <c r="P26" s="7"/>
      <c r="Q26" s="5"/>
    </row>
    <row r="27" spans="3:17" x14ac:dyDescent="0.25">
      <c r="C27" s="6"/>
      <c r="D27" s="20"/>
      <c r="E27" s="21"/>
      <c r="F27" s="21"/>
      <c r="G27" s="21"/>
      <c r="H27" s="21"/>
      <c r="I27" s="21"/>
      <c r="J27" s="21"/>
      <c r="K27" s="21"/>
      <c r="L27" s="21"/>
      <c r="M27" s="21"/>
      <c r="N27" s="21"/>
      <c r="O27" s="22"/>
      <c r="P27" s="7"/>
      <c r="Q27" s="5"/>
    </row>
    <row r="28" spans="3:17" ht="20.25" x14ac:dyDescent="0.3">
      <c r="C28" s="6"/>
      <c r="D28" s="5"/>
      <c r="E28" s="5"/>
      <c r="F28" s="5"/>
      <c r="G28" s="5"/>
      <c r="H28" s="5"/>
      <c r="I28" s="5"/>
      <c r="J28" s="5"/>
      <c r="K28" s="5"/>
      <c r="L28" s="5"/>
      <c r="M28" s="5"/>
      <c r="N28" s="5"/>
      <c r="O28" s="5"/>
      <c r="P28" s="23" t="s">
        <v>0</v>
      </c>
      <c r="Q28" s="24"/>
    </row>
    <row r="29" spans="3:17" ht="20.25" x14ac:dyDescent="0.3">
      <c r="C29" s="6"/>
      <c r="D29" s="5"/>
      <c r="E29" s="5"/>
      <c r="F29" s="5"/>
      <c r="G29" s="5"/>
      <c r="H29" s="5"/>
      <c r="I29" s="5"/>
      <c r="J29" s="5"/>
      <c r="K29" s="5"/>
      <c r="L29" s="5"/>
      <c r="M29" s="5"/>
      <c r="N29" s="5"/>
      <c r="O29" s="5"/>
      <c r="P29" s="23" t="s">
        <v>1</v>
      </c>
      <c r="Q29" s="24"/>
    </row>
    <row r="30" spans="3:17" ht="16.5" thickBot="1" x14ac:dyDescent="0.3">
      <c r="C30" s="25"/>
      <c r="D30" s="26"/>
      <c r="E30" s="26"/>
      <c r="F30" s="26"/>
      <c r="G30" s="26"/>
      <c r="H30" s="26"/>
      <c r="I30" s="26"/>
      <c r="J30" s="26"/>
      <c r="K30" s="26"/>
      <c r="L30" s="26"/>
      <c r="M30" s="26"/>
      <c r="N30" s="26"/>
      <c r="O30" s="26"/>
      <c r="P30" s="27"/>
      <c r="Q30" s="5"/>
    </row>
    <row r="31" spans="3:17" x14ac:dyDescent="0.25">
      <c r="C31" s="5"/>
      <c r="D31" s="5"/>
      <c r="E31" s="5"/>
      <c r="F31" s="5"/>
      <c r="G31" s="5"/>
      <c r="H31" s="5"/>
      <c r="I31" s="5"/>
      <c r="J31" s="5"/>
      <c r="K31" s="5"/>
      <c r="L31" s="5"/>
      <c r="M31" s="5"/>
      <c r="N31" s="5"/>
      <c r="O31" s="5"/>
      <c r="P31" s="5"/>
      <c r="Q31" s="5"/>
    </row>
    <row r="32" spans="3:17" x14ac:dyDescent="0.25">
      <c r="C32" s="5"/>
      <c r="D32" s="5"/>
      <c r="E32" s="5"/>
      <c r="F32" s="5"/>
      <c r="G32" s="5"/>
      <c r="H32" s="5"/>
      <c r="I32" s="5"/>
      <c r="J32" s="5"/>
      <c r="K32" s="5"/>
      <c r="L32" s="5"/>
      <c r="M32" s="5"/>
      <c r="N32" s="5"/>
      <c r="O32" s="5"/>
      <c r="P32" s="5"/>
      <c r="Q32" s="5"/>
    </row>
    <row r="33" spans="3:17" x14ac:dyDescent="0.25">
      <c r="C33" s="5"/>
      <c r="D33" s="5"/>
      <c r="E33" s="5"/>
      <c r="F33" s="5"/>
      <c r="G33" s="5"/>
      <c r="H33" s="5"/>
      <c r="I33" s="5"/>
      <c r="J33" s="5"/>
      <c r="K33" s="5"/>
      <c r="L33" s="5"/>
      <c r="M33" s="5"/>
      <c r="N33" s="5"/>
      <c r="O33" s="5"/>
      <c r="P33" s="5"/>
      <c r="Q33" s="5"/>
    </row>
  </sheetData>
  <pageMargins left="0.25" right="0.25" top="0.75" bottom="0.75" header="0.3" footer="0.3"/>
  <pageSetup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pane xSplit="4" ySplit="3" topLeftCell="E4" activePane="bottomRight" state="frozen"/>
      <selection activeCell="O11" sqref="O11"/>
      <selection pane="topRight" activeCell="O11" sqref="O11"/>
      <selection pane="bottomLeft" activeCell="O11" sqref="O11"/>
      <selection pane="bottomRight" activeCell="E6" sqref="E6"/>
    </sheetView>
  </sheetViews>
  <sheetFormatPr defaultColWidth="0" defaultRowHeight="15.75" zeroHeight="1" x14ac:dyDescent="0.25"/>
  <cols>
    <col min="1" max="1" width="2" style="1" customWidth="1"/>
    <col min="2" max="2" width="2.42578125" style="1" customWidth="1"/>
    <col min="3" max="3" width="5.5703125" style="1" customWidth="1"/>
    <col min="4" max="4" width="19.140625" style="1" customWidth="1"/>
    <col min="5" max="5" width="101.7109375" style="1" customWidth="1"/>
    <col min="6" max="6" width="1.42578125" style="1" customWidth="1"/>
    <col min="7" max="7" width="3.7109375" style="1" customWidth="1"/>
    <col min="8" max="15" width="0" style="1" hidden="1" customWidth="1"/>
    <col min="16" max="16384" width="9.140625" style="1" hidden="1"/>
  </cols>
  <sheetData>
    <row r="1" spans="3:5" x14ac:dyDescent="0.25">
      <c r="C1" s="234" t="s">
        <v>134</v>
      </c>
      <c r="D1" s="235"/>
      <c r="E1" s="236"/>
    </row>
    <row r="2" spans="3:5" x14ac:dyDescent="0.25">
      <c r="C2" s="28"/>
      <c r="D2" s="5"/>
      <c r="E2" s="29"/>
    </row>
    <row r="3" spans="3:5" s="33" customFormat="1" x14ac:dyDescent="0.25">
      <c r="C3" s="233" t="s">
        <v>2</v>
      </c>
      <c r="D3" s="233"/>
      <c r="E3" s="233"/>
    </row>
    <row r="4" spans="3:5" ht="16.5" thickBot="1" x14ac:dyDescent="0.3">
      <c r="C4" s="28"/>
      <c r="D4" s="5"/>
      <c r="E4" s="29"/>
    </row>
    <row r="5" spans="3:5" s="232" customFormat="1" ht="16.5" thickBot="1" x14ac:dyDescent="0.3">
      <c r="C5" s="231" t="s">
        <v>136</v>
      </c>
      <c r="D5" s="226" t="s">
        <v>3</v>
      </c>
      <c r="E5" s="227" t="s">
        <v>135</v>
      </c>
    </row>
    <row r="6" spans="3:5" ht="78.75" x14ac:dyDescent="0.25">
      <c r="C6" s="228">
        <v>1</v>
      </c>
      <c r="D6" s="229" t="s">
        <v>4</v>
      </c>
      <c r="E6" s="230" t="s">
        <v>39</v>
      </c>
    </row>
    <row r="7" spans="3:5" ht="47.25" x14ac:dyDescent="0.25">
      <c r="C7" s="221">
        <v>2</v>
      </c>
      <c r="D7" s="30" t="s">
        <v>4</v>
      </c>
      <c r="E7" s="31" t="s">
        <v>65</v>
      </c>
    </row>
    <row r="8" spans="3:5" ht="47.25" x14ac:dyDescent="0.25">
      <c r="C8" s="221">
        <v>3</v>
      </c>
      <c r="D8" s="30" t="s">
        <v>40</v>
      </c>
      <c r="E8" s="32" t="s">
        <v>66</v>
      </c>
    </row>
    <row r="9" spans="3:5" ht="189" x14ac:dyDescent="0.25">
      <c r="C9" s="221">
        <v>4</v>
      </c>
      <c r="D9" s="30" t="s">
        <v>41</v>
      </c>
      <c r="E9" s="32" t="s">
        <v>133</v>
      </c>
    </row>
    <row r="10" spans="3:5" ht="110.25" x14ac:dyDescent="0.25">
      <c r="C10" s="221">
        <v>5</v>
      </c>
      <c r="D10" s="30" t="s">
        <v>42</v>
      </c>
      <c r="E10" s="31" t="s">
        <v>67</v>
      </c>
    </row>
    <row r="11" spans="3:5" ht="78.75" x14ac:dyDescent="0.25">
      <c r="C11" s="221">
        <v>6</v>
      </c>
      <c r="D11" s="30" t="s">
        <v>43</v>
      </c>
      <c r="E11" s="32" t="s">
        <v>146</v>
      </c>
    </row>
    <row r="12" spans="3:5" ht="31.5" x14ac:dyDescent="0.25">
      <c r="C12" s="221">
        <v>7</v>
      </c>
      <c r="D12" s="30" t="s">
        <v>5</v>
      </c>
      <c r="E12" s="32" t="s">
        <v>6</v>
      </c>
    </row>
    <row r="13" spans="3:5" ht="110.25" x14ac:dyDescent="0.25">
      <c r="C13" s="221">
        <v>8</v>
      </c>
      <c r="D13" s="30" t="s">
        <v>5</v>
      </c>
      <c r="E13" s="32" t="s">
        <v>44</v>
      </c>
    </row>
    <row r="14" spans="3:5" ht="63" x14ac:dyDescent="0.25">
      <c r="C14" s="221">
        <v>9</v>
      </c>
      <c r="D14" s="30" t="s">
        <v>5</v>
      </c>
      <c r="E14" s="31" t="s">
        <v>78</v>
      </c>
    </row>
    <row r="15" spans="3:5" ht="38.25" customHeight="1" x14ac:dyDescent="0.25">
      <c r="C15" s="221">
        <v>10</v>
      </c>
      <c r="D15" s="30" t="s">
        <v>5</v>
      </c>
      <c r="E15" s="32" t="s">
        <v>68</v>
      </c>
    </row>
    <row r="16" spans="3:5" ht="63" x14ac:dyDescent="0.25">
      <c r="C16" s="221">
        <v>11</v>
      </c>
      <c r="D16" s="30" t="s">
        <v>7</v>
      </c>
      <c r="E16" s="32" t="s">
        <v>45</v>
      </c>
    </row>
    <row r="17" spans="3:5" x14ac:dyDescent="0.25">
      <c r="C17" s="5"/>
      <c r="D17" s="5"/>
      <c r="E17" s="5"/>
    </row>
    <row r="18" spans="3:5" x14ac:dyDescent="0.25"/>
    <row r="19" spans="3:5" x14ac:dyDescent="0.25"/>
    <row r="20" spans="3:5" x14ac:dyDescent="0.25"/>
    <row r="21" spans="3:5" x14ac:dyDescent="0.25"/>
    <row r="22" spans="3:5" x14ac:dyDescent="0.25"/>
  </sheetData>
  <mergeCells count="2">
    <mergeCell ref="C3:E3"/>
    <mergeCell ref="C1:E1"/>
  </mergeCells>
  <pageMargins left="0.7" right="0.7" top="0.75" bottom="0.75" header="0.3" footer="0.3"/>
  <pageSetup scale="90" fitToHeight="0" orientation="landscape"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0"/>
  <sheetViews>
    <sheetView zoomScale="80" zoomScaleNormal="80" zoomScaleSheetLayoutView="30" workbookViewId="0">
      <pane xSplit="6" ySplit="5" topLeftCell="G6" activePane="bottomRight" state="frozen"/>
      <selection activeCell="O11" sqref="O11"/>
      <selection pane="topRight" activeCell="O11" sqref="O11"/>
      <selection pane="bottomLeft" activeCell="O11" sqref="O11"/>
      <selection pane="bottomRight" activeCell="A68" sqref="A68"/>
    </sheetView>
  </sheetViews>
  <sheetFormatPr defaultRowHeight="15" x14ac:dyDescent="0.25"/>
  <cols>
    <col min="1" max="1" width="15.28515625" style="101" bestFit="1" customWidth="1"/>
    <col min="2" max="2" width="55.5703125" style="101" customWidth="1"/>
    <col min="3" max="3" width="12.5703125" style="101" customWidth="1"/>
    <col min="4" max="4" width="15.28515625" style="101" customWidth="1"/>
    <col min="5" max="5" width="14.28515625" style="101" customWidth="1"/>
    <col min="6" max="6" width="1.7109375" style="101" customWidth="1"/>
    <col min="7" max="7" width="34.140625" style="101" customWidth="1"/>
    <col min="8" max="8" width="2.42578125" style="101" customWidth="1"/>
    <col min="9" max="9" width="20.42578125" style="101" customWidth="1"/>
    <col min="10" max="10" width="21.85546875" style="101" customWidth="1"/>
    <col min="11" max="11" width="20.5703125" style="101" customWidth="1"/>
    <col min="12" max="12" width="20.85546875" style="101" customWidth="1"/>
    <col min="13" max="13" width="17.42578125" style="101" customWidth="1"/>
    <col min="14" max="14" width="1.85546875" style="101" customWidth="1"/>
    <col min="15" max="15" width="29.7109375" style="101" customWidth="1"/>
    <col min="16" max="16" width="30.85546875" style="101" customWidth="1"/>
    <col min="17" max="17" width="27.7109375" style="101" customWidth="1"/>
    <col min="18" max="18" width="26.28515625" style="101" customWidth="1"/>
    <col min="19" max="19" width="7.42578125" style="101" customWidth="1"/>
    <col min="20" max="20" width="26.5703125" style="101" customWidth="1"/>
    <col min="21" max="21" width="2" style="101" customWidth="1"/>
    <col min="22" max="16384" width="9.140625" style="130"/>
  </cols>
  <sheetData>
    <row r="1" spans="1:21" s="52" customFormat="1" ht="34.5" customHeight="1" x14ac:dyDescent="0.35">
      <c r="A1" s="259" t="s">
        <v>106</v>
      </c>
      <c r="B1" s="259"/>
      <c r="C1" s="259"/>
      <c r="D1" s="259"/>
      <c r="E1" s="259"/>
      <c r="F1" s="259"/>
      <c r="G1" s="259"/>
      <c r="H1" s="259"/>
      <c r="I1" s="259"/>
      <c r="J1" s="259"/>
      <c r="K1" s="259"/>
      <c r="L1" s="259"/>
      <c r="M1" s="259"/>
      <c r="N1" s="259"/>
      <c r="O1" s="259"/>
      <c r="P1" s="259"/>
      <c r="Q1" s="259"/>
      <c r="R1" s="259"/>
      <c r="S1" s="259"/>
      <c r="T1" s="259"/>
      <c r="U1" s="259"/>
    </row>
    <row r="2" spans="1:21" ht="15.75" customHeight="1" x14ac:dyDescent="0.25">
      <c r="A2" s="100"/>
      <c r="B2" s="100"/>
      <c r="C2" s="100"/>
      <c r="D2" s="100"/>
      <c r="E2" s="100"/>
      <c r="F2" s="100"/>
      <c r="G2" s="100"/>
      <c r="H2" s="100"/>
      <c r="I2" s="104"/>
      <c r="J2" s="104"/>
      <c r="K2" s="128"/>
      <c r="L2" s="105"/>
      <c r="M2" s="104"/>
      <c r="N2" s="100"/>
      <c r="O2" s="100"/>
      <c r="P2" s="100"/>
      <c r="Q2" s="100"/>
      <c r="R2" s="100"/>
      <c r="S2" s="100"/>
      <c r="T2" s="100"/>
      <c r="U2" s="100"/>
    </row>
    <row r="3" spans="1:21" s="207" customFormat="1" ht="18.75" x14ac:dyDescent="0.3">
      <c r="A3" s="203" t="s">
        <v>107</v>
      </c>
      <c r="B3" s="204"/>
      <c r="C3" s="204"/>
      <c r="D3" s="204"/>
      <c r="E3" s="204"/>
      <c r="F3" s="204"/>
      <c r="G3" s="204"/>
      <c r="H3" s="204"/>
      <c r="I3" s="205"/>
      <c r="J3" s="205"/>
      <c r="K3" s="205"/>
      <c r="L3" s="206"/>
      <c r="M3" s="205"/>
      <c r="N3" s="204"/>
      <c r="O3" s="204"/>
      <c r="P3" s="204"/>
      <c r="Q3" s="204"/>
      <c r="R3" s="204"/>
      <c r="S3" s="204"/>
      <c r="T3" s="204"/>
      <c r="U3" s="204"/>
    </row>
    <row r="4" spans="1:21" ht="15" customHeight="1" x14ac:dyDescent="0.25">
      <c r="A4" s="100"/>
      <c r="B4" s="100"/>
      <c r="C4" s="100"/>
      <c r="D4" s="100"/>
      <c r="E4" s="100"/>
      <c r="F4" s="100"/>
      <c r="G4" s="100"/>
      <c r="H4" s="100"/>
      <c r="I4" s="100"/>
      <c r="J4" s="100"/>
      <c r="K4" s="100"/>
      <c r="L4" s="100"/>
      <c r="M4" s="100"/>
      <c r="N4" s="100"/>
      <c r="O4" s="100"/>
      <c r="P4" s="100"/>
      <c r="Q4" s="100"/>
      <c r="R4" s="100"/>
      <c r="S4" s="100"/>
      <c r="T4" s="100"/>
      <c r="U4" s="100"/>
    </row>
    <row r="5" spans="1:21" ht="20.25" customHeight="1" thickBot="1" x14ac:dyDescent="0.3">
      <c r="A5" s="104"/>
      <c r="B5" s="104"/>
      <c r="C5" s="104"/>
      <c r="D5" s="104"/>
      <c r="E5" s="104"/>
      <c r="F5" s="104"/>
      <c r="G5" s="60"/>
      <c r="H5" s="104"/>
      <c r="I5" s="104"/>
      <c r="J5" s="104"/>
      <c r="K5" s="104"/>
      <c r="L5" s="104"/>
      <c r="M5" s="104"/>
      <c r="N5" s="104"/>
      <c r="O5" s="104"/>
      <c r="P5" s="104"/>
      <c r="Q5" s="130"/>
      <c r="R5" s="130"/>
      <c r="S5" s="130"/>
      <c r="T5" s="130"/>
      <c r="U5" s="104"/>
    </row>
    <row r="6" spans="1:21" s="201" customFormat="1" ht="31.5" customHeight="1" thickBot="1" x14ac:dyDescent="0.4">
      <c r="A6" s="240" t="s">
        <v>126</v>
      </c>
      <c r="B6" s="241"/>
      <c r="C6" s="241"/>
      <c r="D6" s="241"/>
      <c r="E6" s="241"/>
      <c r="F6" s="241"/>
      <c r="G6" s="241"/>
      <c r="H6" s="241"/>
      <c r="I6" s="241"/>
      <c r="J6" s="241"/>
      <c r="K6" s="241"/>
      <c r="L6" s="241"/>
      <c r="M6" s="241"/>
      <c r="N6" s="241"/>
      <c r="O6" s="241"/>
      <c r="P6" s="241"/>
      <c r="Q6" s="241"/>
      <c r="R6" s="242"/>
      <c r="T6" s="202"/>
    </row>
    <row r="7" spans="1:21" ht="34.5" customHeight="1" x14ac:dyDescent="0.25">
      <c r="A7" s="104"/>
      <c r="B7" s="104"/>
      <c r="C7" s="263"/>
      <c r="D7" s="263"/>
      <c r="E7" s="208"/>
      <c r="F7" s="104"/>
      <c r="G7" s="60"/>
      <c r="H7" s="104"/>
      <c r="I7" s="104"/>
      <c r="J7" s="209"/>
      <c r="K7" s="209"/>
      <c r="L7" s="209"/>
      <c r="M7" s="209"/>
      <c r="N7" s="209"/>
      <c r="O7" s="104"/>
      <c r="P7" s="128"/>
      <c r="Q7" s="128"/>
      <c r="R7" s="128"/>
      <c r="S7" s="130"/>
      <c r="T7" s="104"/>
      <c r="U7" s="130"/>
    </row>
    <row r="8" spans="1:21" ht="34.5" customHeight="1" thickBot="1" x14ac:dyDescent="0.3">
      <c r="A8" s="104"/>
      <c r="B8" s="104"/>
      <c r="C8" s="106"/>
      <c r="D8" s="106"/>
      <c r="E8" s="208"/>
      <c r="F8" s="100"/>
      <c r="G8" s="60"/>
      <c r="H8" s="100"/>
      <c r="I8" s="100"/>
      <c r="J8" s="209"/>
      <c r="K8" s="209"/>
      <c r="L8" s="209"/>
      <c r="M8" s="209"/>
      <c r="N8" s="209"/>
      <c r="O8" s="104"/>
      <c r="P8" s="128"/>
      <c r="Q8" s="128"/>
      <c r="R8" s="128"/>
      <c r="T8" s="104"/>
      <c r="U8" s="130"/>
    </row>
    <row r="9" spans="1:21" ht="57.75" customHeight="1" thickBot="1" x14ac:dyDescent="0.3">
      <c r="A9" s="130"/>
      <c r="B9" s="130"/>
      <c r="C9" s="264" t="s">
        <v>109</v>
      </c>
      <c r="D9" s="265"/>
      <c r="E9" s="211">
        <v>25</v>
      </c>
      <c r="F9" s="210"/>
      <c r="G9" s="260" t="s">
        <v>116</v>
      </c>
      <c r="H9" s="176"/>
      <c r="I9" s="256" t="s">
        <v>123</v>
      </c>
      <c r="J9" s="257"/>
      <c r="K9" s="257"/>
      <c r="L9" s="257"/>
      <c r="M9" s="258"/>
      <c r="N9" s="177"/>
      <c r="O9" s="237" t="s">
        <v>110</v>
      </c>
      <c r="P9" s="238"/>
      <c r="Q9" s="238"/>
      <c r="R9" s="239"/>
      <c r="S9" s="105"/>
      <c r="T9" s="130"/>
      <c r="U9" s="130"/>
    </row>
    <row r="10" spans="1:21" s="131" customFormat="1" ht="134.25" customHeight="1" thickBot="1" x14ac:dyDescent="0.3">
      <c r="A10" s="256" t="s">
        <v>8</v>
      </c>
      <c r="B10" s="262"/>
      <c r="C10" s="137" t="s">
        <v>102</v>
      </c>
      <c r="D10" s="137" t="s">
        <v>103</v>
      </c>
      <c r="E10" s="138" t="s">
        <v>108</v>
      </c>
      <c r="F10" s="178"/>
      <c r="G10" s="261"/>
      <c r="H10" s="179"/>
      <c r="I10" s="136" t="s">
        <v>9</v>
      </c>
      <c r="J10" s="137" t="s">
        <v>10</v>
      </c>
      <c r="K10" s="137" t="s">
        <v>125</v>
      </c>
      <c r="L10" s="137" t="s">
        <v>11</v>
      </c>
      <c r="M10" s="138" t="s">
        <v>12</v>
      </c>
      <c r="N10" s="180"/>
      <c r="O10" s="151" t="s">
        <v>112</v>
      </c>
      <c r="P10" s="152" t="s">
        <v>114</v>
      </c>
      <c r="Q10" s="152" t="s">
        <v>113</v>
      </c>
      <c r="R10" s="153" t="s">
        <v>115</v>
      </c>
      <c r="S10" s="106"/>
    </row>
    <row r="11" spans="1:21" ht="55.5" customHeight="1" x14ac:dyDescent="0.25">
      <c r="A11" s="243" t="s">
        <v>46</v>
      </c>
      <c r="B11" s="87" t="s">
        <v>104</v>
      </c>
      <c r="C11" s="165">
        <v>15</v>
      </c>
      <c r="D11" s="165">
        <v>8</v>
      </c>
      <c r="E11" s="166">
        <v>2</v>
      </c>
      <c r="F11" s="121"/>
      <c r="G11" s="246">
        <v>0</v>
      </c>
      <c r="H11" s="190"/>
      <c r="I11" s="167">
        <v>0</v>
      </c>
      <c r="J11" s="168">
        <v>0</v>
      </c>
      <c r="K11" s="168">
        <v>0</v>
      </c>
      <c r="L11" s="168">
        <v>0</v>
      </c>
      <c r="M11" s="169">
        <f t="shared" ref="M11:M19" si="0">I11*C11+J11*D11+K11*$F$9+E11*L11</f>
        <v>0</v>
      </c>
      <c r="N11" s="121"/>
      <c r="O11" s="167">
        <v>0</v>
      </c>
      <c r="P11" s="168">
        <v>0</v>
      </c>
      <c r="Q11" s="168">
        <v>0</v>
      </c>
      <c r="R11" s="169">
        <f t="shared" ref="R11:R19" si="1">SUM(O11:Q11)</f>
        <v>0</v>
      </c>
      <c r="S11" s="104"/>
      <c r="T11" s="130"/>
      <c r="U11" s="130"/>
    </row>
    <row r="12" spans="1:21" ht="24.95" customHeight="1" x14ac:dyDescent="0.25">
      <c r="A12" s="244"/>
      <c r="B12" s="63" t="s">
        <v>47</v>
      </c>
      <c r="C12" s="133">
        <v>15</v>
      </c>
      <c r="D12" s="133">
        <v>8</v>
      </c>
      <c r="E12" s="154">
        <v>2</v>
      </c>
      <c r="F12" s="62"/>
      <c r="G12" s="247"/>
      <c r="H12" s="191"/>
      <c r="I12" s="139">
        <v>0</v>
      </c>
      <c r="J12" s="132">
        <v>0</v>
      </c>
      <c r="K12" s="132">
        <v>0</v>
      </c>
      <c r="L12" s="132">
        <v>0</v>
      </c>
      <c r="M12" s="140">
        <f t="shared" si="0"/>
        <v>0</v>
      </c>
      <c r="N12" s="62"/>
      <c r="O12" s="139">
        <v>0</v>
      </c>
      <c r="P12" s="132">
        <v>0</v>
      </c>
      <c r="Q12" s="132">
        <v>0</v>
      </c>
      <c r="R12" s="140">
        <f t="shared" si="1"/>
        <v>0</v>
      </c>
      <c r="S12" s="104"/>
      <c r="T12" s="130"/>
      <c r="U12" s="130"/>
    </row>
    <row r="13" spans="1:21" ht="24.95" customHeight="1" x14ac:dyDescent="0.25">
      <c r="A13" s="244"/>
      <c r="B13" s="63" t="s">
        <v>48</v>
      </c>
      <c r="C13" s="133">
        <v>15</v>
      </c>
      <c r="D13" s="133">
        <v>8</v>
      </c>
      <c r="E13" s="154">
        <v>2</v>
      </c>
      <c r="F13" s="62"/>
      <c r="G13" s="247"/>
      <c r="H13" s="191"/>
      <c r="I13" s="139">
        <v>0</v>
      </c>
      <c r="J13" s="132">
        <v>0</v>
      </c>
      <c r="K13" s="132">
        <v>0</v>
      </c>
      <c r="L13" s="132">
        <v>0</v>
      </c>
      <c r="M13" s="140">
        <f t="shared" si="0"/>
        <v>0</v>
      </c>
      <c r="N13" s="62"/>
      <c r="O13" s="139">
        <v>0</v>
      </c>
      <c r="P13" s="132">
        <v>0</v>
      </c>
      <c r="Q13" s="132">
        <v>0</v>
      </c>
      <c r="R13" s="140">
        <f t="shared" si="1"/>
        <v>0</v>
      </c>
      <c r="S13" s="104"/>
      <c r="T13" s="130"/>
      <c r="U13" s="130"/>
    </row>
    <row r="14" spans="1:21" ht="24.95" customHeight="1" x14ac:dyDescent="0.25">
      <c r="A14" s="244"/>
      <c r="B14" s="63" t="s">
        <v>49</v>
      </c>
      <c r="C14" s="133">
        <v>15</v>
      </c>
      <c r="D14" s="133">
        <v>8</v>
      </c>
      <c r="E14" s="154">
        <v>2</v>
      </c>
      <c r="F14" s="62"/>
      <c r="G14" s="247"/>
      <c r="H14" s="191"/>
      <c r="I14" s="139">
        <v>0</v>
      </c>
      <c r="J14" s="132">
        <v>0</v>
      </c>
      <c r="K14" s="132">
        <v>0</v>
      </c>
      <c r="L14" s="132">
        <v>0</v>
      </c>
      <c r="M14" s="140">
        <f t="shared" si="0"/>
        <v>0</v>
      </c>
      <c r="N14" s="62"/>
      <c r="O14" s="139">
        <v>0</v>
      </c>
      <c r="P14" s="132">
        <v>0</v>
      </c>
      <c r="Q14" s="132">
        <v>0</v>
      </c>
      <c r="R14" s="140">
        <f t="shared" si="1"/>
        <v>0</v>
      </c>
      <c r="S14" s="104"/>
      <c r="T14" s="130"/>
      <c r="U14" s="130"/>
    </row>
    <row r="15" spans="1:21" ht="24.95" customHeight="1" x14ac:dyDescent="0.25">
      <c r="A15" s="244"/>
      <c r="B15" s="63" t="s">
        <v>50</v>
      </c>
      <c r="C15" s="133">
        <v>15</v>
      </c>
      <c r="D15" s="133">
        <v>8</v>
      </c>
      <c r="E15" s="154">
        <v>2</v>
      </c>
      <c r="F15" s="62"/>
      <c r="G15" s="247"/>
      <c r="H15" s="191"/>
      <c r="I15" s="139">
        <v>0</v>
      </c>
      <c r="J15" s="132">
        <v>0</v>
      </c>
      <c r="K15" s="132">
        <v>0</v>
      </c>
      <c r="L15" s="132">
        <v>0</v>
      </c>
      <c r="M15" s="140">
        <f t="shared" si="0"/>
        <v>0</v>
      </c>
      <c r="N15" s="62"/>
      <c r="O15" s="139">
        <v>0</v>
      </c>
      <c r="P15" s="132">
        <v>0</v>
      </c>
      <c r="Q15" s="132">
        <v>0</v>
      </c>
      <c r="R15" s="140">
        <f t="shared" si="1"/>
        <v>0</v>
      </c>
      <c r="S15" s="104"/>
      <c r="T15" s="130"/>
      <c r="U15" s="130"/>
    </row>
    <row r="16" spans="1:21" ht="24.95" customHeight="1" x14ac:dyDescent="0.25">
      <c r="A16" s="244"/>
      <c r="B16" s="63" t="s">
        <v>51</v>
      </c>
      <c r="C16" s="133">
        <v>15</v>
      </c>
      <c r="D16" s="133">
        <v>8</v>
      </c>
      <c r="E16" s="154">
        <v>2</v>
      </c>
      <c r="F16" s="62"/>
      <c r="G16" s="247"/>
      <c r="H16" s="191"/>
      <c r="I16" s="139">
        <v>0</v>
      </c>
      <c r="J16" s="132">
        <v>0</v>
      </c>
      <c r="K16" s="132">
        <v>0</v>
      </c>
      <c r="L16" s="132">
        <v>0</v>
      </c>
      <c r="M16" s="140">
        <f t="shared" si="0"/>
        <v>0</v>
      </c>
      <c r="N16" s="62"/>
      <c r="O16" s="139">
        <v>0</v>
      </c>
      <c r="P16" s="132">
        <v>0</v>
      </c>
      <c r="Q16" s="132">
        <v>0</v>
      </c>
      <c r="R16" s="140">
        <f t="shared" si="1"/>
        <v>0</v>
      </c>
      <c r="S16" s="104"/>
      <c r="T16" s="130"/>
      <c r="U16" s="130"/>
    </row>
    <row r="17" spans="1:21" ht="24.95" customHeight="1" x14ac:dyDescent="0.25">
      <c r="A17" s="244"/>
      <c r="B17" s="63" t="s">
        <v>145</v>
      </c>
      <c r="C17" s="133">
        <v>15</v>
      </c>
      <c r="D17" s="133">
        <v>8</v>
      </c>
      <c r="E17" s="154">
        <v>2</v>
      </c>
      <c r="F17" s="62"/>
      <c r="G17" s="247"/>
      <c r="H17" s="191"/>
      <c r="I17" s="139">
        <v>0</v>
      </c>
      <c r="J17" s="132">
        <v>0</v>
      </c>
      <c r="K17" s="132">
        <v>0</v>
      </c>
      <c r="L17" s="132">
        <v>0</v>
      </c>
      <c r="M17" s="140">
        <f t="shared" si="0"/>
        <v>0</v>
      </c>
      <c r="N17" s="62"/>
      <c r="O17" s="139">
        <v>0</v>
      </c>
      <c r="P17" s="132">
        <v>0</v>
      </c>
      <c r="Q17" s="132">
        <v>0</v>
      </c>
      <c r="R17" s="140">
        <f t="shared" si="1"/>
        <v>0</v>
      </c>
      <c r="S17" s="104"/>
      <c r="T17" s="130"/>
      <c r="U17" s="130"/>
    </row>
    <row r="18" spans="1:21" ht="24.95" customHeight="1" x14ac:dyDescent="0.25">
      <c r="A18" s="244"/>
      <c r="B18" s="63" t="s">
        <v>52</v>
      </c>
      <c r="C18" s="133">
        <v>15</v>
      </c>
      <c r="D18" s="133">
        <v>8</v>
      </c>
      <c r="E18" s="154">
        <v>2</v>
      </c>
      <c r="F18" s="62"/>
      <c r="G18" s="247"/>
      <c r="H18" s="191"/>
      <c r="I18" s="139">
        <v>0</v>
      </c>
      <c r="J18" s="132">
        <v>0</v>
      </c>
      <c r="K18" s="132">
        <v>0</v>
      </c>
      <c r="L18" s="132">
        <v>0</v>
      </c>
      <c r="M18" s="140">
        <f t="shared" si="0"/>
        <v>0</v>
      </c>
      <c r="N18" s="62"/>
      <c r="O18" s="139">
        <v>0</v>
      </c>
      <c r="P18" s="132">
        <v>0</v>
      </c>
      <c r="Q18" s="132">
        <v>0</v>
      </c>
      <c r="R18" s="140">
        <f t="shared" si="1"/>
        <v>0</v>
      </c>
      <c r="S18" s="104"/>
      <c r="T18" s="130"/>
      <c r="U18" s="130"/>
    </row>
    <row r="19" spans="1:21" ht="24.95" customHeight="1" thickBot="1" x14ac:dyDescent="0.3">
      <c r="A19" s="245"/>
      <c r="B19" s="170" t="s">
        <v>53</v>
      </c>
      <c r="C19" s="171">
        <v>15</v>
      </c>
      <c r="D19" s="171">
        <v>8</v>
      </c>
      <c r="E19" s="172">
        <v>2</v>
      </c>
      <c r="F19" s="123"/>
      <c r="G19" s="248"/>
      <c r="H19" s="192"/>
      <c r="I19" s="173">
        <v>0</v>
      </c>
      <c r="J19" s="174">
        <v>0</v>
      </c>
      <c r="K19" s="174">
        <v>0</v>
      </c>
      <c r="L19" s="174">
        <v>0</v>
      </c>
      <c r="M19" s="175">
        <f t="shared" si="0"/>
        <v>0</v>
      </c>
      <c r="N19" s="123"/>
      <c r="O19" s="173">
        <v>0</v>
      </c>
      <c r="P19" s="174">
        <v>0</v>
      </c>
      <c r="Q19" s="174">
        <v>0</v>
      </c>
      <c r="R19" s="175">
        <f t="shared" si="1"/>
        <v>0</v>
      </c>
      <c r="S19" s="104"/>
      <c r="T19" s="130"/>
      <c r="U19" s="130"/>
    </row>
    <row r="20" spans="1:21" ht="16.5" thickBot="1" x14ac:dyDescent="0.3">
      <c r="A20" s="155"/>
      <c r="B20" s="105"/>
      <c r="C20" s="108"/>
      <c r="D20" s="108"/>
      <c r="E20" s="156"/>
      <c r="F20" s="100"/>
      <c r="G20" s="193"/>
      <c r="H20" s="107"/>
      <c r="I20" s="141"/>
      <c r="J20" s="109"/>
      <c r="K20" s="109"/>
      <c r="L20" s="109"/>
      <c r="M20" s="142"/>
      <c r="N20" s="104"/>
      <c r="O20" s="141"/>
      <c r="P20" s="109"/>
      <c r="Q20" s="109"/>
      <c r="R20" s="142"/>
      <c r="S20" s="104"/>
      <c r="T20" s="130"/>
      <c r="U20" s="130"/>
    </row>
    <row r="21" spans="1:21" ht="47.25" customHeight="1" x14ac:dyDescent="0.25">
      <c r="A21" s="243" t="s">
        <v>54</v>
      </c>
      <c r="B21" s="87" t="s">
        <v>143</v>
      </c>
      <c r="C21" s="165">
        <v>15</v>
      </c>
      <c r="D21" s="165">
        <v>8</v>
      </c>
      <c r="E21" s="166">
        <v>2</v>
      </c>
      <c r="F21" s="121"/>
      <c r="G21" s="246">
        <v>0</v>
      </c>
      <c r="H21" s="190"/>
      <c r="I21" s="167">
        <v>0</v>
      </c>
      <c r="J21" s="168">
        <v>0</v>
      </c>
      <c r="K21" s="168">
        <v>0</v>
      </c>
      <c r="L21" s="168">
        <v>0</v>
      </c>
      <c r="M21" s="169">
        <f t="shared" ref="M21:M29" si="2">I21*C21+J21*D21+K21*$F$9+E21*L21</f>
        <v>0</v>
      </c>
      <c r="N21" s="121"/>
      <c r="O21" s="167">
        <v>0</v>
      </c>
      <c r="P21" s="168">
        <v>0</v>
      </c>
      <c r="Q21" s="168">
        <v>0</v>
      </c>
      <c r="R21" s="169">
        <f t="shared" ref="R21:R37" si="3">SUM(O21:Q21)</f>
        <v>0</v>
      </c>
      <c r="S21" s="104"/>
      <c r="T21" s="130"/>
      <c r="U21" s="130"/>
    </row>
    <row r="22" spans="1:21" ht="24.95" customHeight="1" x14ac:dyDescent="0.25">
      <c r="A22" s="244"/>
      <c r="B22" s="63" t="s">
        <v>55</v>
      </c>
      <c r="C22" s="133">
        <v>15</v>
      </c>
      <c r="D22" s="133">
        <v>8</v>
      </c>
      <c r="E22" s="154">
        <v>2</v>
      </c>
      <c r="F22" s="62"/>
      <c r="G22" s="247"/>
      <c r="H22" s="191"/>
      <c r="I22" s="139">
        <v>0</v>
      </c>
      <c r="J22" s="132">
        <v>0</v>
      </c>
      <c r="K22" s="132">
        <v>0</v>
      </c>
      <c r="L22" s="132">
        <v>0</v>
      </c>
      <c r="M22" s="140">
        <f t="shared" si="2"/>
        <v>0</v>
      </c>
      <c r="N22" s="149"/>
      <c r="O22" s="139">
        <v>0</v>
      </c>
      <c r="P22" s="132">
        <v>0</v>
      </c>
      <c r="Q22" s="132">
        <v>0</v>
      </c>
      <c r="R22" s="140">
        <f t="shared" si="3"/>
        <v>0</v>
      </c>
      <c r="S22" s="105"/>
      <c r="T22" s="130"/>
      <c r="U22" s="130"/>
    </row>
    <row r="23" spans="1:21" ht="24.95" customHeight="1" x14ac:dyDescent="0.25">
      <c r="A23" s="244"/>
      <c r="B23" s="63" t="s">
        <v>56</v>
      </c>
      <c r="C23" s="133">
        <v>15</v>
      </c>
      <c r="D23" s="133">
        <v>8</v>
      </c>
      <c r="E23" s="154">
        <v>2</v>
      </c>
      <c r="F23" s="62"/>
      <c r="G23" s="247"/>
      <c r="H23" s="191"/>
      <c r="I23" s="139">
        <v>0</v>
      </c>
      <c r="J23" s="132">
        <v>0</v>
      </c>
      <c r="K23" s="132">
        <v>0</v>
      </c>
      <c r="L23" s="132">
        <v>0</v>
      </c>
      <c r="M23" s="140">
        <f t="shared" si="2"/>
        <v>0</v>
      </c>
      <c r="N23" s="62"/>
      <c r="O23" s="139">
        <v>0</v>
      </c>
      <c r="P23" s="132">
        <v>0</v>
      </c>
      <c r="Q23" s="132">
        <v>0</v>
      </c>
      <c r="R23" s="140">
        <f t="shared" si="3"/>
        <v>0</v>
      </c>
      <c r="S23" s="104"/>
      <c r="T23" s="130"/>
      <c r="U23" s="130"/>
    </row>
    <row r="24" spans="1:21" ht="24.95" customHeight="1" x14ac:dyDescent="0.25">
      <c r="A24" s="244"/>
      <c r="B24" s="63" t="s">
        <v>57</v>
      </c>
      <c r="C24" s="133">
        <v>15</v>
      </c>
      <c r="D24" s="133">
        <v>8</v>
      </c>
      <c r="E24" s="154">
        <v>2</v>
      </c>
      <c r="F24" s="62"/>
      <c r="G24" s="247"/>
      <c r="H24" s="191"/>
      <c r="I24" s="139">
        <v>0</v>
      </c>
      <c r="J24" s="132">
        <v>0</v>
      </c>
      <c r="K24" s="132">
        <v>0</v>
      </c>
      <c r="L24" s="132">
        <v>0</v>
      </c>
      <c r="M24" s="140">
        <f t="shared" si="2"/>
        <v>0</v>
      </c>
      <c r="N24" s="62"/>
      <c r="O24" s="139">
        <v>0</v>
      </c>
      <c r="P24" s="132">
        <v>0</v>
      </c>
      <c r="Q24" s="132">
        <v>0</v>
      </c>
      <c r="R24" s="140">
        <f t="shared" si="3"/>
        <v>0</v>
      </c>
      <c r="S24" s="104"/>
      <c r="T24" s="130"/>
      <c r="U24" s="130"/>
    </row>
    <row r="25" spans="1:21" ht="24.95" customHeight="1" x14ac:dyDescent="0.25">
      <c r="A25" s="244"/>
      <c r="B25" s="63" t="s">
        <v>144</v>
      </c>
      <c r="C25" s="133">
        <v>15</v>
      </c>
      <c r="D25" s="133">
        <v>8</v>
      </c>
      <c r="E25" s="154">
        <v>2</v>
      </c>
      <c r="F25" s="62"/>
      <c r="G25" s="247"/>
      <c r="H25" s="191"/>
      <c r="I25" s="139">
        <v>0</v>
      </c>
      <c r="J25" s="132">
        <v>0</v>
      </c>
      <c r="K25" s="132">
        <v>0</v>
      </c>
      <c r="L25" s="132">
        <v>0</v>
      </c>
      <c r="M25" s="140">
        <f t="shared" si="2"/>
        <v>0</v>
      </c>
      <c r="N25" s="62"/>
      <c r="O25" s="139">
        <v>0</v>
      </c>
      <c r="P25" s="132">
        <v>0</v>
      </c>
      <c r="Q25" s="132">
        <v>0</v>
      </c>
      <c r="R25" s="140">
        <f t="shared" si="3"/>
        <v>0</v>
      </c>
      <c r="S25" s="104"/>
      <c r="T25" s="130"/>
      <c r="U25" s="130"/>
    </row>
    <row r="26" spans="1:21" ht="24.95" customHeight="1" x14ac:dyDescent="0.25">
      <c r="A26" s="244"/>
      <c r="B26" s="63" t="s">
        <v>58</v>
      </c>
      <c r="C26" s="133">
        <v>15</v>
      </c>
      <c r="D26" s="133">
        <v>8</v>
      </c>
      <c r="E26" s="154">
        <v>2</v>
      </c>
      <c r="F26" s="62"/>
      <c r="G26" s="247"/>
      <c r="H26" s="191"/>
      <c r="I26" s="139">
        <v>0</v>
      </c>
      <c r="J26" s="132">
        <v>0</v>
      </c>
      <c r="K26" s="132">
        <v>0</v>
      </c>
      <c r="L26" s="132">
        <v>0</v>
      </c>
      <c r="M26" s="140">
        <f t="shared" si="2"/>
        <v>0</v>
      </c>
      <c r="N26" s="62"/>
      <c r="O26" s="139">
        <v>0</v>
      </c>
      <c r="P26" s="132">
        <v>0</v>
      </c>
      <c r="Q26" s="132">
        <v>0</v>
      </c>
      <c r="R26" s="140">
        <f t="shared" si="3"/>
        <v>0</v>
      </c>
      <c r="S26" s="104"/>
      <c r="T26" s="130"/>
      <c r="U26" s="130"/>
    </row>
    <row r="27" spans="1:21" ht="24.95" customHeight="1" x14ac:dyDescent="0.25">
      <c r="A27" s="244"/>
      <c r="B27" s="63" t="s">
        <v>59</v>
      </c>
      <c r="C27" s="133">
        <v>15</v>
      </c>
      <c r="D27" s="133">
        <v>8</v>
      </c>
      <c r="E27" s="154">
        <v>2</v>
      </c>
      <c r="F27" s="62"/>
      <c r="G27" s="247"/>
      <c r="H27" s="191"/>
      <c r="I27" s="139">
        <v>0</v>
      </c>
      <c r="J27" s="132">
        <v>0</v>
      </c>
      <c r="K27" s="132">
        <v>0</v>
      </c>
      <c r="L27" s="132">
        <v>0</v>
      </c>
      <c r="M27" s="140">
        <f t="shared" si="2"/>
        <v>0</v>
      </c>
      <c r="N27" s="62"/>
      <c r="O27" s="139">
        <v>0</v>
      </c>
      <c r="P27" s="132">
        <v>0</v>
      </c>
      <c r="Q27" s="132">
        <v>0</v>
      </c>
      <c r="R27" s="140">
        <f t="shared" si="3"/>
        <v>0</v>
      </c>
      <c r="S27" s="104"/>
      <c r="T27" s="130"/>
      <c r="U27" s="130"/>
    </row>
    <row r="28" spans="1:21" ht="24.95" customHeight="1" x14ac:dyDescent="0.25">
      <c r="A28" s="244"/>
      <c r="B28" s="63" t="s">
        <v>50</v>
      </c>
      <c r="C28" s="133">
        <v>15</v>
      </c>
      <c r="D28" s="133">
        <v>8</v>
      </c>
      <c r="E28" s="154">
        <v>2</v>
      </c>
      <c r="F28" s="62"/>
      <c r="G28" s="247"/>
      <c r="H28" s="191"/>
      <c r="I28" s="139">
        <v>0</v>
      </c>
      <c r="J28" s="132">
        <v>0</v>
      </c>
      <c r="K28" s="132">
        <v>0</v>
      </c>
      <c r="L28" s="132">
        <v>0</v>
      </c>
      <c r="M28" s="140">
        <f t="shared" si="2"/>
        <v>0</v>
      </c>
      <c r="N28" s="62"/>
      <c r="O28" s="139">
        <v>0</v>
      </c>
      <c r="P28" s="132">
        <v>0</v>
      </c>
      <c r="Q28" s="132">
        <v>0</v>
      </c>
      <c r="R28" s="140">
        <f t="shared" si="3"/>
        <v>0</v>
      </c>
      <c r="S28" s="104"/>
      <c r="T28" s="130"/>
      <c r="U28" s="130"/>
    </row>
    <row r="29" spans="1:21" ht="24.95" customHeight="1" thickBot="1" x14ac:dyDescent="0.3">
      <c r="A29" s="245"/>
      <c r="B29" s="170" t="s">
        <v>60</v>
      </c>
      <c r="C29" s="171">
        <v>15</v>
      </c>
      <c r="D29" s="171">
        <v>8</v>
      </c>
      <c r="E29" s="172">
        <v>2</v>
      </c>
      <c r="F29" s="123"/>
      <c r="G29" s="248"/>
      <c r="H29" s="192"/>
      <c r="I29" s="173">
        <v>0</v>
      </c>
      <c r="J29" s="174">
        <v>0</v>
      </c>
      <c r="K29" s="174">
        <v>0</v>
      </c>
      <c r="L29" s="174">
        <v>0</v>
      </c>
      <c r="M29" s="175">
        <f t="shared" si="2"/>
        <v>0</v>
      </c>
      <c r="N29" s="123"/>
      <c r="O29" s="173">
        <v>0</v>
      </c>
      <c r="P29" s="174">
        <v>0</v>
      </c>
      <c r="Q29" s="174">
        <v>0</v>
      </c>
      <c r="R29" s="175">
        <f t="shared" si="3"/>
        <v>0</v>
      </c>
      <c r="S29" s="104"/>
      <c r="T29" s="130"/>
      <c r="U29" s="130"/>
    </row>
    <row r="30" spans="1:21" ht="16.5" thickBot="1" x14ac:dyDescent="0.3">
      <c r="A30" s="155"/>
      <c r="B30" s="105"/>
      <c r="C30" s="108"/>
      <c r="D30" s="108"/>
      <c r="E30" s="156"/>
      <c r="F30" s="100"/>
      <c r="G30" s="193"/>
      <c r="H30" s="107"/>
      <c r="I30" s="141"/>
      <c r="J30" s="109"/>
      <c r="K30" s="109"/>
      <c r="L30" s="109"/>
      <c r="M30" s="142"/>
      <c r="N30" s="104"/>
      <c r="O30" s="141"/>
      <c r="P30" s="109"/>
      <c r="Q30" s="109"/>
      <c r="R30" s="142"/>
      <c r="S30" s="104"/>
      <c r="T30" s="130"/>
      <c r="U30" s="130"/>
    </row>
    <row r="31" spans="1:21" ht="31.5" customHeight="1" x14ac:dyDescent="0.25">
      <c r="A31" s="249" t="s">
        <v>61</v>
      </c>
      <c r="B31" s="87" t="s">
        <v>105</v>
      </c>
      <c r="C31" s="165">
        <v>15</v>
      </c>
      <c r="D31" s="165">
        <v>8</v>
      </c>
      <c r="E31" s="166">
        <v>2</v>
      </c>
      <c r="F31" s="121"/>
      <c r="G31" s="251">
        <v>0</v>
      </c>
      <c r="H31" s="190"/>
      <c r="I31" s="167">
        <v>0</v>
      </c>
      <c r="J31" s="168">
        <v>0</v>
      </c>
      <c r="K31" s="168">
        <v>0</v>
      </c>
      <c r="L31" s="168">
        <v>0</v>
      </c>
      <c r="M31" s="169">
        <f>I31*C31+J31*D31+K31*$F$9+E31*L31</f>
        <v>0</v>
      </c>
      <c r="N31" s="121"/>
      <c r="O31" s="167">
        <v>0</v>
      </c>
      <c r="P31" s="168">
        <v>0</v>
      </c>
      <c r="Q31" s="168">
        <v>0</v>
      </c>
      <c r="R31" s="169">
        <f t="shared" si="3"/>
        <v>0</v>
      </c>
      <c r="S31" s="104"/>
      <c r="T31" s="130"/>
      <c r="U31" s="130"/>
    </row>
    <row r="32" spans="1:21" ht="24.95" customHeight="1" thickBot="1" x14ac:dyDescent="0.3">
      <c r="A32" s="250"/>
      <c r="B32" s="170" t="s">
        <v>50</v>
      </c>
      <c r="C32" s="171">
        <v>15</v>
      </c>
      <c r="D32" s="171">
        <v>8</v>
      </c>
      <c r="E32" s="172">
        <v>2</v>
      </c>
      <c r="F32" s="123"/>
      <c r="G32" s="252"/>
      <c r="H32" s="192"/>
      <c r="I32" s="173">
        <v>0</v>
      </c>
      <c r="J32" s="174">
        <v>0</v>
      </c>
      <c r="K32" s="174">
        <v>0</v>
      </c>
      <c r="L32" s="174">
        <v>0</v>
      </c>
      <c r="M32" s="175">
        <f>I32*C32+J32*D32+K32*$F$9+E32*L32</f>
        <v>0</v>
      </c>
      <c r="N32" s="123"/>
      <c r="O32" s="173">
        <v>0</v>
      </c>
      <c r="P32" s="174">
        <v>0</v>
      </c>
      <c r="Q32" s="174">
        <v>0</v>
      </c>
      <c r="R32" s="175">
        <f t="shared" si="3"/>
        <v>0</v>
      </c>
      <c r="S32" s="104"/>
      <c r="T32" s="130"/>
      <c r="U32" s="130"/>
    </row>
    <row r="33" spans="1:21" ht="16.5" thickBot="1" x14ac:dyDescent="0.3">
      <c r="A33" s="155"/>
      <c r="B33" s="130"/>
      <c r="C33" s="108"/>
      <c r="D33" s="108"/>
      <c r="E33" s="156"/>
      <c r="F33" s="104"/>
      <c r="G33" s="194"/>
      <c r="H33" s="120"/>
      <c r="I33" s="141"/>
      <c r="J33" s="109"/>
      <c r="K33" s="109"/>
      <c r="L33" s="109"/>
      <c r="M33" s="142"/>
      <c r="N33" s="104"/>
      <c r="O33" s="141"/>
      <c r="P33" s="109"/>
      <c r="Q33" s="109"/>
      <c r="R33" s="142"/>
      <c r="S33" s="104"/>
      <c r="T33" s="130"/>
      <c r="U33" s="130"/>
    </row>
    <row r="34" spans="1:21" ht="47.25" customHeight="1" x14ac:dyDescent="0.25">
      <c r="A34" s="253" t="s">
        <v>111</v>
      </c>
      <c r="B34" s="181" t="s">
        <v>13</v>
      </c>
      <c r="C34" s="182">
        <v>0</v>
      </c>
      <c r="D34" s="182">
        <v>0</v>
      </c>
      <c r="E34" s="183">
        <v>0</v>
      </c>
      <c r="F34" s="121"/>
      <c r="G34" s="195">
        <v>0</v>
      </c>
      <c r="H34" s="190"/>
      <c r="I34" s="167">
        <v>0</v>
      </c>
      <c r="J34" s="168">
        <v>0</v>
      </c>
      <c r="K34" s="168">
        <v>0</v>
      </c>
      <c r="L34" s="168">
        <v>0</v>
      </c>
      <c r="M34" s="169">
        <f>I34*C34+J34*D34+K34*$F$9+E34*L34</f>
        <v>0</v>
      </c>
      <c r="N34" s="184"/>
      <c r="O34" s="167">
        <v>0</v>
      </c>
      <c r="P34" s="168">
        <v>0</v>
      </c>
      <c r="Q34" s="168">
        <v>0</v>
      </c>
      <c r="R34" s="169">
        <f t="shared" si="3"/>
        <v>0</v>
      </c>
      <c r="S34" s="105"/>
      <c r="T34" s="130"/>
      <c r="U34" s="130"/>
    </row>
    <row r="35" spans="1:21" ht="47.25" customHeight="1" x14ac:dyDescent="0.25">
      <c r="A35" s="254"/>
      <c r="B35" s="134" t="s">
        <v>13</v>
      </c>
      <c r="C35" s="135">
        <v>0</v>
      </c>
      <c r="D35" s="135">
        <v>0</v>
      </c>
      <c r="E35" s="157">
        <v>0</v>
      </c>
      <c r="F35" s="62"/>
      <c r="G35" s="196">
        <v>0</v>
      </c>
      <c r="H35" s="191"/>
      <c r="I35" s="139">
        <v>0</v>
      </c>
      <c r="J35" s="132">
        <v>0</v>
      </c>
      <c r="K35" s="132">
        <v>0</v>
      </c>
      <c r="L35" s="132">
        <v>0</v>
      </c>
      <c r="M35" s="140">
        <f>I35*C35+J35*D35+K35*$F$9+E35*L35</f>
        <v>0</v>
      </c>
      <c r="N35" s="149"/>
      <c r="O35" s="139">
        <v>0</v>
      </c>
      <c r="P35" s="132">
        <v>0</v>
      </c>
      <c r="Q35" s="132">
        <v>0</v>
      </c>
      <c r="R35" s="140">
        <f t="shared" si="3"/>
        <v>0</v>
      </c>
      <c r="S35" s="105"/>
      <c r="T35" s="130"/>
      <c r="U35" s="130"/>
    </row>
    <row r="36" spans="1:21" ht="47.25" customHeight="1" x14ac:dyDescent="0.25">
      <c r="A36" s="254"/>
      <c r="B36" s="134" t="s">
        <v>13</v>
      </c>
      <c r="C36" s="135">
        <v>0</v>
      </c>
      <c r="D36" s="135">
        <v>0</v>
      </c>
      <c r="E36" s="157">
        <v>0</v>
      </c>
      <c r="F36" s="62"/>
      <c r="G36" s="196">
        <v>0</v>
      </c>
      <c r="H36" s="191"/>
      <c r="I36" s="139">
        <v>0</v>
      </c>
      <c r="J36" s="132">
        <v>0</v>
      </c>
      <c r="K36" s="132">
        <v>0</v>
      </c>
      <c r="L36" s="132">
        <v>0</v>
      </c>
      <c r="M36" s="140">
        <f>I36*C36+J36*D36+K36*$F$9+E36*L36</f>
        <v>0</v>
      </c>
      <c r="N36" s="149"/>
      <c r="O36" s="139">
        <v>0</v>
      </c>
      <c r="P36" s="132">
        <v>0</v>
      </c>
      <c r="Q36" s="132">
        <v>0</v>
      </c>
      <c r="R36" s="140">
        <f t="shared" si="3"/>
        <v>0</v>
      </c>
      <c r="S36" s="105"/>
      <c r="T36" s="130"/>
      <c r="U36" s="130"/>
    </row>
    <row r="37" spans="1:21" ht="47.25" customHeight="1" thickBot="1" x14ac:dyDescent="0.3">
      <c r="A37" s="255"/>
      <c r="B37" s="185" t="s">
        <v>13</v>
      </c>
      <c r="C37" s="186">
        <v>0</v>
      </c>
      <c r="D37" s="186">
        <v>0</v>
      </c>
      <c r="E37" s="187">
        <v>0</v>
      </c>
      <c r="F37" s="123"/>
      <c r="G37" s="197">
        <v>0</v>
      </c>
      <c r="H37" s="192"/>
      <c r="I37" s="173">
        <v>0</v>
      </c>
      <c r="J37" s="174">
        <v>0</v>
      </c>
      <c r="K37" s="174">
        <v>0</v>
      </c>
      <c r="L37" s="174">
        <v>0</v>
      </c>
      <c r="M37" s="175">
        <f>I37*C37+J37*D37+K37*$F$9+E37*L37</f>
        <v>0</v>
      </c>
      <c r="N37" s="129"/>
      <c r="O37" s="173">
        <v>0</v>
      </c>
      <c r="P37" s="174">
        <v>0</v>
      </c>
      <c r="Q37" s="174">
        <v>0</v>
      </c>
      <c r="R37" s="175">
        <f t="shared" si="3"/>
        <v>0</v>
      </c>
      <c r="S37" s="105"/>
      <c r="T37" s="130"/>
      <c r="U37" s="130"/>
    </row>
    <row r="38" spans="1:21" ht="15.75" x14ac:dyDescent="0.25">
      <c r="A38" s="158"/>
      <c r="B38" s="105"/>
      <c r="C38" s="108"/>
      <c r="D38" s="108"/>
      <c r="E38" s="156"/>
      <c r="F38" s="100"/>
      <c r="G38" s="198"/>
      <c r="H38" s="100"/>
      <c r="I38" s="143"/>
      <c r="J38" s="110"/>
      <c r="K38" s="110"/>
      <c r="L38" s="110"/>
      <c r="M38" s="142"/>
      <c r="N38" s="104"/>
      <c r="O38" s="143"/>
      <c r="P38" s="110"/>
      <c r="Q38" s="110"/>
      <c r="R38" s="142"/>
      <c r="S38" s="104"/>
      <c r="T38" s="130"/>
      <c r="U38" s="130"/>
    </row>
    <row r="39" spans="1:21" ht="48" customHeight="1" thickBot="1" x14ac:dyDescent="0.3">
      <c r="A39" s="159"/>
      <c r="B39" s="114" t="s">
        <v>14</v>
      </c>
      <c r="C39" s="114"/>
      <c r="D39" s="114"/>
      <c r="E39" s="160"/>
      <c r="F39" s="100"/>
      <c r="G39" s="199">
        <f>SUM(G11:G37)</f>
        <v>0</v>
      </c>
      <c r="H39" s="100"/>
      <c r="I39" s="144">
        <f>SUM(I11:I37)</f>
        <v>0</v>
      </c>
      <c r="J39" s="115">
        <f>SUM(J11:J37)</f>
        <v>0</v>
      </c>
      <c r="K39" s="115">
        <f>SUM(K11:K37)</f>
        <v>0</v>
      </c>
      <c r="L39" s="115">
        <f>SUM(L11:L37)</f>
        <v>0</v>
      </c>
      <c r="M39" s="145">
        <f>SUM(M11:M37)</f>
        <v>0</v>
      </c>
      <c r="N39" s="104"/>
      <c r="O39" s="144">
        <f t="shared" ref="O39:R39" si="4">SUM(O11:O37)</f>
        <v>0</v>
      </c>
      <c r="P39" s="115">
        <f t="shared" si="4"/>
        <v>0</v>
      </c>
      <c r="Q39" s="115">
        <f t="shared" si="4"/>
        <v>0</v>
      </c>
      <c r="R39" s="145">
        <f t="shared" si="4"/>
        <v>0</v>
      </c>
      <c r="S39" s="104"/>
      <c r="T39" s="130"/>
      <c r="U39" s="130"/>
    </row>
    <row r="40" spans="1:21" ht="17.25" thickTop="1" thickBot="1" x14ac:dyDescent="0.3">
      <c r="A40" s="161"/>
      <c r="B40" s="162"/>
      <c r="C40" s="163"/>
      <c r="D40" s="163"/>
      <c r="E40" s="164"/>
      <c r="F40" s="100"/>
      <c r="G40" s="200"/>
      <c r="H40" s="100"/>
      <c r="I40" s="146"/>
      <c r="J40" s="147"/>
      <c r="K40" s="147"/>
      <c r="L40" s="147"/>
      <c r="M40" s="148"/>
      <c r="N40" s="104"/>
      <c r="O40" s="146"/>
      <c r="P40" s="147"/>
      <c r="Q40" s="147"/>
      <c r="R40" s="150"/>
      <c r="S40" s="104"/>
      <c r="T40" s="130"/>
      <c r="U40" s="130"/>
    </row>
    <row r="41" spans="1:21" ht="15.75" x14ac:dyDescent="0.25">
      <c r="A41" s="105"/>
      <c r="B41" s="105"/>
      <c r="C41" s="108"/>
      <c r="D41" s="108"/>
      <c r="E41" s="108"/>
      <c r="F41" s="100"/>
      <c r="G41" s="110"/>
      <c r="H41" s="100"/>
      <c r="I41" s="110"/>
      <c r="J41" s="110"/>
      <c r="K41" s="110"/>
      <c r="L41" s="110"/>
      <c r="M41" s="110"/>
      <c r="N41" s="104"/>
      <c r="O41" s="110"/>
      <c r="P41" s="110"/>
      <c r="Q41" s="110"/>
      <c r="R41" s="104"/>
      <c r="S41" s="104"/>
      <c r="T41" s="130"/>
      <c r="U41" s="130"/>
    </row>
    <row r="42" spans="1:21" ht="16.5" thickBot="1" x14ac:dyDescent="0.3">
      <c r="A42" s="104"/>
      <c r="B42" s="104"/>
      <c r="C42" s="104"/>
      <c r="D42" s="104"/>
      <c r="E42" s="104"/>
      <c r="F42" s="100"/>
      <c r="G42" s="110"/>
      <c r="H42" s="100"/>
      <c r="I42" s="117"/>
      <c r="J42" s="116"/>
      <c r="K42" s="116"/>
      <c r="L42" s="116"/>
      <c r="M42" s="118"/>
      <c r="N42" s="110"/>
      <c r="O42" s="117"/>
      <c r="P42" s="116"/>
      <c r="Q42" s="116"/>
      <c r="R42" s="103"/>
      <c r="S42" s="110"/>
      <c r="T42" s="130"/>
      <c r="U42" s="130"/>
    </row>
    <row r="43" spans="1:21" s="201" customFormat="1" ht="31.5" customHeight="1" thickBot="1" x14ac:dyDescent="0.4">
      <c r="A43" s="240" t="s">
        <v>127</v>
      </c>
      <c r="B43" s="241"/>
      <c r="C43" s="241"/>
      <c r="D43" s="241"/>
      <c r="E43" s="241"/>
      <c r="F43" s="241"/>
      <c r="G43" s="241"/>
      <c r="H43" s="241"/>
      <c r="I43" s="241"/>
      <c r="J43" s="241"/>
      <c r="K43" s="241"/>
      <c r="L43" s="241"/>
      <c r="M43" s="241"/>
      <c r="N43" s="241"/>
      <c r="O43" s="241"/>
      <c r="P43" s="241"/>
      <c r="Q43" s="241"/>
      <c r="R43" s="242"/>
      <c r="T43" s="202"/>
    </row>
    <row r="44" spans="1:21" s="201" customFormat="1" ht="31.5" customHeight="1" thickBot="1" x14ac:dyDescent="0.4">
      <c r="A44" s="212"/>
      <c r="B44" s="212"/>
      <c r="C44" s="212"/>
      <c r="D44" s="212"/>
      <c r="E44" s="212"/>
      <c r="F44" s="212"/>
      <c r="G44" s="212"/>
      <c r="H44" s="212"/>
      <c r="I44" s="212"/>
      <c r="J44" s="212"/>
      <c r="K44" s="212"/>
      <c r="L44" s="212"/>
      <c r="M44" s="212"/>
      <c r="N44" s="212"/>
      <c r="O44" s="213"/>
      <c r="P44" s="213"/>
      <c r="Q44" s="213"/>
      <c r="R44" s="213"/>
      <c r="T44" s="202"/>
    </row>
    <row r="45" spans="1:21" ht="30" customHeight="1" thickBot="1" x14ac:dyDescent="0.3">
      <c r="A45" s="113"/>
      <c r="B45" s="104"/>
      <c r="C45" s="104"/>
      <c r="D45" s="104"/>
      <c r="E45" s="104"/>
      <c r="F45" s="100"/>
      <c r="G45" s="130"/>
      <c r="H45" s="100"/>
      <c r="I45" s="188"/>
      <c r="J45" s="188"/>
      <c r="K45" s="188"/>
      <c r="L45" s="188"/>
      <c r="M45" s="188"/>
      <c r="N45" s="104"/>
      <c r="O45" s="237" t="s">
        <v>110</v>
      </c>
      <c r="P45" s="238"/>
      <c r="Q45" s="238"/>
      <c r="R45" s="239"/>
      <c r="S45" s="104"/>
      <c r="T45" s="130"/>
      <c r="U45" s="130"/>
    </row>
    <row r="46" spans="1:21" ht="84.75" customHeight="1" thickBot="1" x14ac:dyDescent="0.3">
      <c r="A46" s="237" t="s">
        <v>117</v>
      </c>
      <c r="B46" s="238"/>
      <c r="C46" s="238"/>
      <c r="D46" s="238"/>
      <c r="E46" s="239"/>
      <c r="F46" s="100"/>
      <c r="G46" s="189" t="s">
        <v>116</v>
      </c>
      <c r="H46" s="100"/>
      <c r="I46" s="256" t="s">
        <v>124</v>
      </c>
      <c r="J46" s="257"/>
      <c r="K46" s="257"/>
      <c r="L46" s="257"/>
      <c r="M46" s="258"/>
      <c r="N46" s="104"/>
      <c r="O46" s="151" t="s">
        <v>118</v>
      </c>
      <c r="P46" s="152" t="s">
        <v>119</v>
      </c>
      <c r="Q46" s="152" t="s">
        <v>120</v>
      </c>
      <c r="R46" s="153" t="s">
        <v>121</v>
      </c>
      <c r="S46" s="104"/>
      <c r="T46" s="130"/>
      <c r="U46" s="130"/>
    </row>
    <row r="47" spans="1:21" ht="71.25" customHeight="1" x14ac:dyDescent="0.25">
      <c r="A47" s="280" t="s">
        <v>122</v>
      </c>
      <c r="B47" s="281"/>
      <c r="C47" s="281"/>
      <c r="D47" s="281"/>
      <c r="E47" s="281"/>
      <c r="F47" s="282"/>
      <c r="G47" s="251">
        <v>0</v>
      </c>
      <c r="H47" s="107"/>
      <c r="I47" s="274">
        <v>0</v>
      </c>
      <c r="J47" s="275"/>
      <c r="K47" s="275"/>
      <c r="L47" s="275"/>
      <c r="M47" s="276"/>
      <c r="N47" s="109"/>
      <c r="O47" s="266">
        <v>0</v>
      </c>
      <c r="P47" s="266">
        <v>0</v>
      </c>
      <c r="Q47" s="266">
        <v>0</v>
      </c>
      <c r="R47" s="269">
        <f>SUM(O47:Q48)</f>
        <v>0</v>
      </c>
      <c r="S47" s="110"/>
      <c r="T47" s="130"/>
      <c r="U47" s="130"/>
    </row>
    <row r="48" spans="1:21" ht="56.25" customHeight="1" thickBot="1" x14ac:dyDescent="0.3">
      <c r="A48" s="271" t="s">
        <v>15</v>
      </c>
      <c r="B48" s="272"/>
      <c r="C48" s="272"/>
      <c r="D48" s="272"/>
      <c r="E48" s="272"/>
      <c r="F48" s="273"/>
      <c r="G48" s="252"/>
      <c r="H48" s="107"/>
      <c r="I48" s="277"/>
      <c r="J48" s="278"/>
      <c r="K48" s="278"/>
      <c r="L48" s="278"/>
      <c r="M48" s="279"/>
      <c r="N48" s="109"/>
      <c r="O48" s="267"/>
      <c r="P48" s="267"/>
      <c r="Q48" s="267"/>
      <c r="R48" s="270"/>
      <c r="S48" s="110"/>
      <c r="T48" s="130"/>
      <c r="U48" s="130"/>
    </row>
    <row r="49" spans="1:21" ht="19.5" customHeight="1" x14ac:dyDescent="0.25">
      <c r="A49" s="208"/>
      <c r="B49" s="208"/>
      <c r="C49" s="208"/>
      <c r="D49" s="208"/>
      <c r="E49" s="208"/>
      <c r="F49" s="208"/>
      <c r="G49" s="219"/>
      <c r="H49" s="107"/>
      <c r="I49" s="219"/>
      <c r="J49" s="219"/>
      <c r="K49" s="219"/>
      <c r="L49" s="219"/>
      <c r="M49" s="219"/>
      <c r="N49" s="109"/>
      <c r="O49" s="219"/>
      <c r="P49" s="219"/>
      <c r="Q49" s="219"/>
      <c r="R49" s="220"/>
      <c r="S49" s="110"/>
      <c r="T49" s="130"/>
      <c r="U49" s="130"/>
    </row>
    <row r="50" spans="1:21" ht="16.5" thickBot="1" x14ac:dyDescent="0.3">
      <c r="A50" s="104"/>
      <c r="B50" s="104"/>
      <c r="C50" s="104"/>
      <c r="D50" s="104"/>
      <c r="E50" s="104"/>
      <c r="F50" s="100"/>
      <c r="G50" s="110"/>
      <c r="H50" s="100"/>
      <c r="I50" s="110"/>
      <c r="J50" s="100"/>
      <c r="K50" s="110"/>
      <c r="L50" s="110"/>
      <c r="M50" s="110"/>
      <c r="N50" s="110"/>
      <c r="O50" s="110"/>
      <c r="P50" s="110"/>
      <c r="Q50" s="110"/>
      <c r="R50" s="110"/>
      <c r="S50" s="110"/>
      <c r="T50" s="100"/>
      <c r="U50" s="110"/>
    </row>
    <row r="51" spans="1:21" s="201" customFormat="1" ht="31.5" customHeight="1" thickBot="1" x14ac:dyDescent="0.4">
      <c r="A51" s="240" t="s">
        <v>128</v>
      </c>
      <c r="B51" s="241"/>
      <c r="C51" s="241"/>
      <c r="D51" s="241"/>
      <c r="E51" s="241"/>
      <c r="F51" s="241"/>
      <c r="G51" s="241"/>
      <c r="H51" s="241"/>
      <c r="I51" s="241"/>
      <c r="J51" s="241"/>
      <c r="K51" s="241"/>
      <c r="L51" s="241"/>
      <c r="M51" s="241"/>
      <c r="N51" s="241"/>
      <c r="O51" s="241"/>
      <c r="P51" s="241"/>
      <c r="Q51" s="241"/>
      <c r="R51" s="242"/>
      <c r="T51" s="202"/>
    </row>
    <row r="52" spans="1:21" s="201" customFormat="1" ht="19.5" customHeight="1" x14ac:dyDescent="0.35">
      <c r="A52" s="212"/>
      <c r="B52" s="212"/>
      <c r="C52" s="212"/>
      <c r="D52" s="212"/>
      <c r="E52" s="212"/>
      <c r="F52" s="212"/>
      <c r="G52" s="212"/>
      <c r="H52" s="212"/>
      <c r="I52" s="212"/>
      <c r="J52" s="212"/>
      <c r="K52" s="212"/>
      <c r="L52" s="212"/>
      <c r="M52" s="212"/>
      <c r="N52" s="212"/>
      <c r="O52" s="212"/>
      <c r="P52" s="212"/>
      <c r="Q52" s="212"/>
      <c r="R52" s="212"/>
      <c r="T52" s="202"/>
    </row>
    <row r="53" spans="1:21" ht="15.75" x14ac:dyDescent="0.25">
      <c r="A53" s="119" t="s">
        <v>16</v>
      </c>
      <c r="B53" s="104"/>
      <c r="C53" s="104"/>
      <c r="D53" s="104"/>
      <c r="E53" s="104"/>
      <c r="F53" s="100"/>
      <c r="G53" s="112"/>
      <c r="H53" s="104"/>
      <c r="I53" s="110"/>
      <c r="J53" s="104"/>
      <c r="K53" s="214"/>
      <c r="L53" s="110"/>
      <c r="M53" s="110"/>
      <c r="N53" s="110"/>
      <c r="O53" s="110"/>
      <c r="P53" s="110"/>
      <c r="Q53" s="110"/>
      <c r="R53" s="110"/>
      <c r="S53" s="110"/>
      <c r="T53" s="100"/>
      <c r="U53" s="110"/>
    </row>
    <row r="54" spans="1:21" ht="24" customHeight="1" x14ac:dyDescent="0.25">
      <c r="A54" s="113"/>
      <c r="B54" s="97" t="s">
        <v>129</v>
      </c>
      <c r="C54" s="97"/>
      <c r="D54" s="97"/>
      <c r="E54" s="97"/>
      <c r="F54" s="100"/>
      <c r="G54" s="217">
        <f>MIN(G39,G47)</f>
        <v>0</v>
      </c>
      <c r="H54" s="104"/>
      <c r="I54" s="268"/>
      <c r="J54" s="268"/>
      <c r="K54" s="268"/>
      <c r="L54" s="268"/>
      <c r="M54" s="268"/>
      <c r="N54" s="268"/>
      <c r="O54" s="110"/>
      <c r="P54" s="110"/>
      <c r="Q54" s="104"/>
      <c r="R54" s="100"/>
      <c r="S54" s="100"/>
      <c r="T54" s="100"/>
      <c r="U54" s="110"/>
    </row>
    <row r="55" spans="1:21" ht="15.75" x14ac:dyDescent="0.25">
      <c r="A55" s="113"/>
      <c r="B55" s="97"/>
      <c r="C55" s="97"/>
      <c r="D55" s="97"/>
      <c r="E55" s="97"/>
      <c r="F55" s="100"/>
      <c r="G55" s="216"/>
      <c r="H55" s="104"/>
      <c r="I55" s="109"/>
      <c r="J55" s="120"/>
      <c r="K55" s="109"/>
      <c r="L55" s="109"/>
      <c r="M55" s="109"/>
      <c r="N55" s="109"/>
      <c r="O55" s="110"/>
      <c r="P55" s="110"/>
      <c r="Q55" s="104"/>
      <c r="R55" s="100"/>
      <c r="S55" s="100"/>
      <c r="T55" s="100"/>
      <c r="U55" s="110"/>
    </row>
    <row r="56" spans="1:21" ht="22.5" customHeight="1" x14ac:dyDescent="0.25">
      <c r="A56" s="113"/>
      <c r="B56" s="97" t="s">
        <v>130</v>
      </c>
      <c r="C56" s="97"/>
      <c r="D56" s="97"/>
      <c r="E56" s="97"/>
      <c r="F56" s="100"/>
      <c r="G56" s="217">
        <f>MIN(M39,I47)</f>
        <v>0</v>
      </c>
      <c r="H56" s="104"/>
      <c r="I56" s="268"/>
      <c r="J56" s="268"/>
      <c r="K56" s="268"/>
      <c r="L56" s="268"/>
      <c r="M56" s="268"/>
      <c r="N56" s="268"/>
      <c r="O56" s="110"/>
      <c r="P56" s="110"/>
      <c r="Q56" s="104"/>
      <c r="R56" s="100"/>
      <c r="S56" s="100"/>
      <c r="T56" s="100"/>
      <c r="U56" s="110"/>
    </row>
    <row r="57" spans="1:21" ht="15.75" x14ac:dyDescent="0.25">
      <c r="A57" s="113"/>
      <c r="B57" s="104"/>
      <c r="C57" s="104"/>
      <c r="D57" s="104"/>
      <c r="E57" s="104"/>
      <c r="F57" s="100"/>
      <c r="G57" s="119"/>
      <c r="H57" s="104"/>
      <c r="I57" s="120"/>
      <c r="J57" s="120"/>
      <c r="K57" s="120"/>
      <c r="L57" s="120"/>
      <c r="M57" s="120"/>
      <c r="N57" s="120"/>
      <c r="O57" s="104"/>
      <c r="P57" s="104"/>
      <c r="Q57" s="104"/>
      <c r="R57" s="100"/>
      <c r="S57" s="100"/>
      <c r="T57" s="100"/>
      <c r="U57" s="104"/>
    </row>
    <row r="58" spans="1:21" ht="25.5" customHeight="1" thickBot="1" x14ac:dyDescent="0.3">
      <c r="A58" s="113"/>
      <c r="B58" s="97" t="s">
        <v>17</v>
      </c>
      <c r="C58" s="97"/>
      <c r="D58" s="97"/>
      <c r="E58" s="97"/>
      <c r="F58" s="100"/>
      <c r="G58" s="115">
        <f>SUM(G54+G56)</f>
        <v>0</v>
      </c>
      <c r="H58" s="104"/>
      <c r="I58" s="268"/>
      <c r="J58" s="268"/>
      <c r="K58" s="268"/>
      <c r="L58" s="268"/>
      <c r="M58" s="268"/>
      <c r="N58" s="268"/>
      <c r="O58" s="104"/>
      <c r="P58" s="104"/>
      <c r="Q58" s="104"/>
      <c r="R58" s="100"/>
      <c r="S58" s="100"/>
      <c r="T58" s="100"/>
      <c r="U58" s="104"/>
    </row>
    <row r="59" spans="1:21" ht="18" customHeight="1" thickTop="1" x14ac:dyDescent="0.25">
      <c r="A59" s="113"/>
      <c r="B59" s="97"/>
      <c r="C59" s="97"/>
      <c r="D59" s="97"/>
      <c r="E59" s="97"/>
      <c r="F59" s="100"/>
      <c r="G59" s="216"/>
      <c r="H59" s="104"/>
      <c r="I59" s="215"/>
      <c r="J59" s="215"/>
      <c r="K59" s="215"/>
      <c r="L59" s="215"/>
      <c r="M59" s="215"/>
      <c r="N59" s="215"/>
      <c r="O59" s="104"/>
      <c r="P59" s="104"/>
      <c r="Q59" s="104"/>
      <c r="R59" s="100"/>
      <c r="S59" s="100"/>
      <c r="T59" s="100"/>
      <c r="U59" s="104"/>
    </row>
    <row r="60" spans="1:21" ht="15.75" x14ac:dyDescent="0.25">
      <c r="A60" s="119" t="s">
        <v>71</v>
      </c>
      <c r="B60" s="97"/>
      <c r="C60" s="97"/>
      <c r="D60" s="97"/>
      <c r="E60" s="97"/>
      <c r="F60" s="100"/>
      <c r="G60" s="112"/>
      <c r="H60" s="104"/>
      <c r="I60" s="110"/>
      <c r="J60" s="110"/>
      <c r="K60" s="104"/>
      <c r="L60" s="104"/>
      <c r="M60" s="104"/>
      <c r="N60" s="104"/>
      <c r="O60" s="104"/>
      <c r="P60" s="104"/>
      <c r="Q60" s="104"/>
      <c r="R60" s="100"/>
      <c r="S60" s="100"/>
      <c r="T60" s="100"/>
      <c r="U60" s="104"/>
    </row>
    <row r="61" spans="1:21" ht="15.75" x14ac:dyDescent="0.25">
      <c r="A61" s="113"/>
      <c r="B61" s="97"/>
      <c r="C61" s="97"/>
      <c r="D61" s="97"/>
      <c r="E61" s="97"/>
      <c r="F61" s="100"/>
      <c r="G61" s="112"/>
      <c r="H61" s="104"/>
      <c r="I61" s="110"/>
      <c r="J61" s="104"/>
      <c r="K61" s="104"/>
      <c r="L61" s="104"/>
      <c r="M61" s="104"/>
      <c r="N61" s="104"/>
      <c r="O61" s="104"/>
      <c r="P61" s="104"/>
      <c r="Q61" s="104"/>
      <c r="R61" s="100"/>
      <c r="S61" s="100"/>
      <c r="T61" s="100"/>
      <c r="U61" s="104"/>
    </row>
    <row r="62" spans="1:21" ht="24.75" customHeight="1" thickBot="1" x14ac:dyDescent="0.3">
      <c r="A62" s="113"/>
      <c r="B62" s="97" t="s">
        <v>131</v>
      </c>
      <c r="C62" s="97"/>
      <c r="D62" s="97"/>
      <c r="E62" s="97"/>
      <c r="F62" s="100"/>
      <c r="G62" s="218">
        <f>MIN(R39,R47)</f>
        <v>0</v>
      </c>
      <c r="H62" s="104"/>
      <c r="I62" s="268"/>
      <c r="J62" s="268"/>
      <c r="K62" s="268"/>
      <c r="L62" s="268"/>
      <c r="M62" s="268"/>
      <c r="N62" s="268"/>
      <c r="O62" s="104"/>
      <c r="P62" s="104"/>
      <c r="Q62" s="104"/>
      <c r="R62" s="104"/>
      <c r="S62" s="100"/>
      <c r="T62" s="100"/>
      <c r="U62" s="102"/>
    </row>
    <row r="63" spans="1:21" ht="16.5" thickTop="1" x14ac:dyDescent="0.25">
      <c r="A63" s="113"/>
      <c r="B63" s="97"/>
      <c r="C63" s="97"/>
      <c r="D63" s="97"/>
      <c r="E63" s="97"/>
      <c r="F63" s="100"/>
      <c r="G63" s="112"/>
      <c r="H63" s="104"/>
      <c r="I63" s="109"/>
      <c r="J63" s="109"/>
      <c r="K63" s="120"/>
      <c r="L63" s="120"/>
      <c r="M63" s="120"/>
      <c r="N63" s="120"/>
      <c r="O63" s="104"/>
      <c r="P63" s="104"/>
      <c r="Q63" s="104"/>
      <c r="R63" s="100"/>
      <c r="S63" s="100"/>
      <c r="T63" s="100"/>
      <c r="U63" s="104"/>
    </row>
    <row r="64" spans="1:21" ht="15.75" x14ac:dyDescent="0.25">
      <c r="A64" s="119" t="s">
        <v>69</v>
      </c>
      <c r="B64" s="97"/>
      <c r="C64" s="97"/>
      <c r="D64" s="97"/>
      <c r="E64" s="97"/>
      <c r="F64" s="100"/>
      <c r="G64" s="112"/>
      <c r="H64" s="104"/>
      <c r="I64" s="109"/>
      <c r="J64" s="109"/>
      <c r="K64" s="120"/>
      <c r="L64" s="120"/>
      <c r="M64" s="120"/>
      <c r="N64" s="120"/>
      <c r="O64" s="104"/>
      <c r="P64" s="104"/>
      <c r="Q64" s="104"/>
      <c r="R64" s="100"/>
      <c r="S64" s="100"/>
      <c r="T64" s="100"/>
      <c r="U64" s="104"/>
    </row>
    <row r="65" spans="1:21" ht="45" customHeight="1" x14ac:dyDescent="0.25">
      <c r="A65" s="104"/>
      <c r="B65" s="97" t="s">
        <v>132</v>
      </c>
      <c r="C65" s="97"/>
      <c r="D65" s="97"/>
      <c r="E65" s="97"/>
      <c r="F65" s="104"/>
      <c r="G65" s="111">
        <f>+G58+G62</f>
        <v>0</v>
      </c>
      <c r="H65" s="104"/>
      <c r="I65" s="268"/>
      <c r="J65" s="268"/>
      <c r="K65" s="268"/>
      <c r="L65" s="268"/>
      <c r="M65" s="268"/>
      <c r="N65" s="268"/>
      <c r="O65" s="104"/>
      <c r="P65" s="104"/>
      <c r="Q65" s="104"/>
      <c r="R65" s="104"/>
      <c r="S65" s="104"/>
      <c r="T65" s="104"/>
      <c r="U65" s="104"/>
    </row>
    <row r="66" spans="1:21" ht="16.5" thickBot="1" x14ac:dyDescent="0.3">
      <c r="A66" s="100"/>
      <c r="B66" s="100"/>
      <c r="C66" s="100"/>
      <c r="D66" s="100"/>
      <c r="E66" s="100"/>
      <c r="F66" s="100"/>
      <c r="G66" s="100"/>
      <c r="H66" s="100"/>
      <c r="I66" s="100"/>
      <c r="J66" s="100"/>
      <c r="K66" s="100"/>
      <c r="L66" s="100"/>
      <c r="M66" s="100"/>
      <c r="N66" s="100"/>
      <c r="O66" s="100"/>
      <c r="P66" s="100"/>
      <c r="Q66" s="100"/>
      <c r="R66" s="100"/>
      <c r="S66" s="100"/>
      <c r="T66" s="100"/>
      <c r="U66" s="100"/>
    </row>
    <row r="67" spans="1:21" ht="15.75" x14ac:dyDescent="0.25">
      <c r="A67" s="124" t="s">
        <v>18</v>
      </c>
      <c r="B67" s="121"/>
      <c r="C67" s="122"/>
      <c r="D67" s="100"/>
      <c r="E67" s="100"/>
      <c r="F67" s="100"/>
      <c r="G67" s="100"/>
      <c r="H67" s="100"/>
      <c r="I67" s="100"/>
      <c r="J67" s="100"/>
      <c r="K67" s="100"/>
      <c r="L67" s="100"/>
      <c r="M67" s="100"/>
      <c r="N67" s="100"/>
      <c r="O67" s="100"/>
      <c r="P67" s="100"/>
      <c r="Q67" s="100"/>
      <c r="R67" s="100"/>
      <c r="S67" s="100"/>
      <c r="T67" s="100"/>
      <c r="U67" s="100"/>
    </row>
    <row r="68" spans="1:21" ht="24" customHeight="1" thickBot="1" x14ac:dyDescent="0.3">
      <c r="A68" s="125" t="s">
        <v>19</v>
      </c>
      <c r="B68" s="126"/>
      <c r="C68" s="127"/>
      <c r="D68" s="100"/>
      <c r="E68" s="100"/>
      <c r="F68" s="100"/>
      <c r="G68" s="100"/>
      <c r="H68" s="100"/>
      <c r="I68" s="100"/>
      <c r="J68" s="100"/>
      <c r="K68" s="100"/>
      <c r="L68" s="100"/>
      <c r="M68" s="100"/>
      <c r="N68" s="100"/>
      <c r="O68" s="100"/>
      <c r="P68" s="100"/>
      <c r="Q68" s="100"/>
      <c r="R68" s="100"/>
      <c r="S68" s="100"/>
      <c r="T68" s="100"/>
      <c r="U68" s="100"/>
    </row>
    <row r="69" spans="1:21" ht="15.75" x14ac:dyDescent="0.25">
      <c r="A69" s="100"/>
      <c r="B69" s="100"/>
      <c r="C69" s="100"/>
      <c r="D69" s="100"/>
      <c r="E69" s="100"/>
      <c r="F69" s="100"/>
      <c r="G69" s="100"/>
      <c r="H69" s="100"/>
      <c r="I69" s="100"/>
      <c r="J69" s="100"/>
      <c r="K69" s="100"/>
      <c r="L69" s="100"/>
      <c r="M69" s="100"/>
      <c r="N69" s="100"/>
      <c r="O69" s="100"/>
      <c r="P69" s="100"/>
      <c r="Q69" s="100"/>
      <c r="R69" s="100"/>
      <c r="S69" s="100"/>
      <c r="T69" s="100"/>
      <c r="U69" s="100"/>
    </row>
    <row r="70" spans="1:21" ht="15.75" x14ac:dyDescent="0.25">
      <c r="A70" s="104"/>
      <c r="B70" s="100"/>
      <c r="C70" s="100"/>
      <c r="D70" s="100"/>
      <c r="E70" s="100"/>
      <c r="F70" s="100"/>
      <c r="G70" s="100"/>
      <c r="H70" s="100"/>
      <c r="I70" s="100"/>
      <c r="J70" s="100"/>
      <c r="K70" s="100"/>
      <c r="L70" s="100"/>
      <c r="M70" s="100"/>
      <c r="N70" s="100"/>
      <c r="O70" s="100"/>
      <c r="P70" s="100"/>
      <c r="Q70" s="100"/>
      <c r="R70" s="100"/>
      <c r="S70" s="100"/>
      <c r="T70" s="100"/>
      <c r="U70" s="100"/>
    </row>
  </sheetData>
  <mergeCells count="33">
    <mergeCell ref="I65:N65"/>
    <mergeCell ref="I56:N56"/>
    <mergeCell ref="I58:N58"/>
    <mergeCell ref="I62:N62"/>
    <mergeCell ref="O47:O48"/>
    <mergeCell ref="P47:P48"/>
    <mergeCell ref="Q47:Q48"/>
    <mergeCell ref="I54:N54"/>
    <mergeCell ref="R47:R48"/>
    <mergeCell ref="A51:R51"/>
    <mergeCell ref="A48:F48"/>
    <mergeCell ref="G47:G48"/>
    <mergeCell ref="I47:M48"/>
    <mergeCell ref="A47:F47"/>
    <mergeCell ref="A1:U1"/>
    <mergeCell ref="O9:R9"/>
    <mergeCell ref="G9:G10"/>
    <mergeCell ref="A10:B10"/>
    <mergeCell ref="C7:D7"/>
    <mergeCell ref="C9:D9"/>
    <mergeCell ref="I9:M9"/>
    <mergeCell ref="A46:E46"/>
    <mergeCell ref="O45:R45"/>
    <mergeCell ref="A6:R6"/>
    <mergeCell ref="A43:R43"/>
    <mergeCell ref="A11:A19"/>
    <mergeCell ref="G11:G19"/>
    <mergeCell ref="A21:A29"/>
    <mergeCell ref="G21:G29"/>
    <mergeCell ref="A31:A32"/>
    <mergeCell ref="G31:G32"/>
    <mergeCell ref="A34:A37"/>
    <mergeCell ref="I46:M46"/>
  </mergeCells>
  <pageMargins left="0.25" right="0.25" top="0.75" bottom="0.75" header="0.3" footer="0.3"/>
  <pageSetup paperSize="5" scale="46" fitToHeight="0" orientation="landscape" r:id="rId1"/>
  <headerFooter>
    <oddFooter>&amp;C&amp;P of &amp;N</oddFooter>
  </headerFooter>
  <rowBreaks count="1" manualBreakCount="1">
    <brk id="34"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zoomScaleNormal="100" workbookViewId="0">
      <selection activeCell="C10" sqref="C10"/>
    </sheetView>
  </sheetViews>
  <sheetFormatPr defaultColWidth="0" defaultRowHeight="15.75" zeroHeight="1" x14ac:dyDescent="0.25"/>
  <cols>
    <col min="1" max="1" width="2.7109375" style="52" customWidth="1"/>
    <col min="2" max="2" width="41.5703125" style="33" customWidth="1"/>
    <col min="3" max="3" width="41.7109375" style="33" customWidth="1"/>
    <col min="4" max="4" width="46.7109375" style="33" customWidth="1"/>
    <col min="5" max="5" width="26" style="33" bestFit="1" customWidth="1"/>
    <col min="6" max="6" width="19.85546875" style="33" customWidth="1"/>
    <col min="7" max="7" width="18.7109375" style="33" customWidth="1"/>
    <col min="8" max="8" width="20.28515625" style="33" customWidth="1"/>
    <col min="9" max="9" width="9.140625" style="33" customWidth="1"/>
    <col min="10" max="10" width="2.42578125" style="33" customWidth="1"/>
    <col min="11" max="11" width="0" style="33" hidden="1" customWidth="1"/>
    <col min="12" max="16384" width="9.140625" style="33" hidden="1"/>
  </cols>
  <sheetData>
    <row r="1" spans="1:8" ht="19.5" thickBot="1" x14ac:dyDescent="0.35">
      <c r="B1" s="283" t="s">
        <v>85</v>
      </c>
      <c r="C1" s="284"/>
      <c r="D1" s="284"/>
      <c r="E1" s="284"/>
      <c r="F1" s="284"/>
      <c r="G1" s="284"/>
      <c r="H1" s="285"/>
    </row>
    <row r="2" spans="1:8" x14ac:dyDescent="0.25">
      <c r="B2" s="36"/>
    </row>
    <row r="3" spans="1:8" x14ac:dyDescent="0.25">
      <c r="H3" s="52"/>
    </row>
    <row r="4" spans="1:8" ht="16.5" thickBot="1" x14ac:dyDescent="0.3">
      <c r="B4" s="36" t="s">
        <v>20</v>
      </c>
      <c r="H4" s="52"/>
    </row>
    <row r="5" spans="1:8" s="41" customFormat="1" ht="132" customHeight="1" thickBot="1" x14ac:dyDescent="0.3">
      <c r="A5" s="60"/>
      <c r="B5" s="310" t="s">
        <v>86</v>
      </c>
      <c r="C5" s="310" t="s">
        <v>87</v>
      </c>
      <c r="D5" s="310" t="s">
        <v>88</v>
      </c>
      <c r="E5" s="310" t="s">
        <v>62</v>
      </c>
      <c r="F5" s="312" t="s">
        <v>63</v>
      </c>
      <c r="G5" s="312"/>
      <c r="H5" s="312"/>
    </row>
    <row r="6" spans="1:8" s="41" customFormat="1" ht="63.75" thickBot="1" x14ac:dyDescent="0.3">
      <c r="A6" s="60"/>
      <c r="B6" s="311"/>
      <c r="C6" s="311"/>
      <c r="D6" s="311"/>
      <c r="E6" s="311"/>
      <c r="F6" s="84" t="s">
        <v>89</v>
      </c>
      <c r="G6" s="84" t="s">
        <v>90</v>
      </c>
      <c r="H6" s="84" t="s">
        <v>91</v>
      </c>
    </row>
    <row r="7" spans="1:8" x14ac:dyDescent="0.25">
      <c r="B7" s="69" t="s">
        <v>21</v>
      </c>
      <c r="C7" s="70"/>
      <c r="D7" s="71"/>
      <c r="E7" s="71"/>
      <c r="F7" s="72">
        <v>0</v>
      </c>
      <c r="G7" s="72">
        <v>0</v>
      </c>
      <c r="H7" s="72">
        <f>F7+G7*3</f>
        <v>0</v>
      </c>
    </row>
    <row r="8" spans="1:8" x14ac:dyDescent="0.25">
      <c r="B8" s="73" t="s">
        <v>22</v>
      </c>
      <c r="C8" s="74"/>
      <c r="D8" s="75"/>
      <c r="E8" s="75"/>
      <c r="F8" s="76">
        <v>0</v>
      </c>
      <c r="G8" s="76">
        <v>0</v>
      </c>
      <c r="H8" s="76">
        <f t="shared" ref="H8:H13" si="0">F8+G8*3</f>
        <v>0</v>
      </c>
    </row>
    <row r="9" spans="1:8" x14ac:dyDescent="0.25">
      <c r="B9" s="73" t="s">
        <v>23</v>
      </c>
      <c r="C9" s="74"/>
      <c r="D9" s="75"/>
      <c r="E9" s="75"/>
      <c r="F9" s="76">
        <v>0</v>
      </c>
      <c r="G9" s="76">
        <v>0</v>
      </c>
      <c r="H9" s="76">
        <f t="shared" si="0"/>
        <v>0</v>
      </c>
    </row>
    <row r="10" spans="1:8" x14ac:dyDescent="0.25">
      <c r="B10" s="73" t="s">
        <v>24</v>
      </c>
      <c r="C10" s="74"/>
      <c r="D10" s="75"/>
      <c r="E10" s="75"/>
      <c r="F10" s="76">
        <v>0</v>
      </c>
      <c r="G10" s="76">
        <v>0</v>
      </c>
      <c r="H10" s="76">
        <f t="shared" si="0"/>
        <v>0</v>
      </c>
    </row>
    <row r="11" spans="1:8" ht="18.75" x14ac:dyDescent="0.25">
      <c r="B11" s="75" t="s">
        <v>83</v>
      </c>
      <c r="C11" s="74"/>
      <c r="D11" s="75"/>
      <c r="E11" s="75"/>
      <c r="F11" s="76">
        <v>0</v>
      </c>
      <c r="G11" s="76">
        <v>0</v>
      </c>
      <c r="H11" s="76">
        <f t="shared" si="0"/>
        <v>0</v>
      </c>
    </row>
    <row r="12" spans="1:8" ht="18.75" x14ac:dyDescent="0.25">
      <c r="B12" s="75" t="s">
        <v>83</v>
      </c>
      <c r="C12" s="74"/>
      <c r="D12" s="75"/>
      <c r="E12" s="75"/>
      <c r="F12" s="76">
        <v>0</v>
      </c>
      <c r="G12" s="76">
        <v>0</v>
      </c>
      <c r="H12" s="76">
        <f t="shared" si="0"/>
        <v>0</v>
      </c>
    </row>
    <row r="13" spans="1:8" ht="19.5" thickBot="1" x14ac:dyDescent="0.3">
      <c r="B13" s="77" t="s">
        <v>83</v>
      </c>
      <c r="C13" s="78"/>
      <c r="D13" s="77"/>
      <c r="E13" s="77"/>
      <c r="F13" s="79">
        <v>0</v>
      </c>
      <c r="G13" s="79">
        <v>0</v>
      </c>
      <c r="H13" s="79">
        <f t="shared" si="0"/>
        <v>0</v>
      </c>
    </row>
    <row r="14" spans="1:8" x14ac:dyDescent="0.25"/>
    <row r="15" spans="1:8" x14ac:dyDescent="0.25">
      <c r="B15" s="52"/>
      <c r="D15" s="52"/>
      <c r="E15" s="52"/>
      <c r="F15" s="52"/>
      <c r="G15" s="52"/>
    </row>
    <row r="16" spans="1:8" x14ac:dyDescent="0.25">
      <c r="B16" s="36" t="s">
        <v>72</v>
      </c>
      <c r="D16" s="52"/>
      <c r="E16" s="52"/>
      <c r="F16" s="52"/>
      <c r="G16" s="52"/>
    </row>
    <row r="17" spans="2:7" x14ac:dyDescent="0.25">
      <c r="B17" s="64" t="s">
        <v>25</v>
      </c>
      <c r="C17" s="64"/>
      <c r="D17" s="65"/>
      <c r="E17" s="65"/>
      <c r="F17" s="65"/>
      <c r="G17" s="52"/>
    </row>
    <row r="18" spans="2:7" ht="31.5" x14ac:dyDescent="0.25">
      <c r="B18" s="83" t="s">
        <v>94</v>
      </c>
      <c r="C18" s="68" t="s">
        <v>93</v>
      </c>
      <c r="D18" s="299" t="s">
        <v>96</v>
      </c>
      <c r="E18" s="300"/>
      <c r="F18" s="301"/>
      <c r="G18" s="52"/>
    </row>
    <row r="19" spans="2:7" ht="19.5" customHeight="1" x14ac:dyDescent="0.25">
      <c r="B19" s="53" t="s">
        <v>76</v>
      </c>
      <c r="C19" s="80"/>
      <c r="D19" s="286"/>
      <c r="E19" s="287"/>
      <c r="F19" s="288"/>
    </row>
    <row r="20" spans="2:7" ht="19.5" customHeight="1" x14ac:dyDescent="0.25">
      <c r="B20" s="39" t="s">
        <v>77</v>
      </c>
      <c r="C20" s="81"/>
      <c r="D20" s="289"/>
      <c r="E20" s="290"/>
      <c r="F20" s="291"/>
    </row>
    <row r="21" spans="2:7" ht="19.5" customHeight="1" x14ac:dyDescent="0.25">
      <c r="B21" s="40" t="s">
        <v>75</v>
      </c>
      <c r="C21" s="82"/>
      <c r="D21" s="292"/>
      <c r="E21" s="293"/>
      <c r="F21" s="294"/>
    </row>
    <row r="22" spans="2:7" x14ac:dyDescent="0.25">
      <c r="B22" s="52"/>
      <c r="C22" s="52"/>
    </row>
    <row r="23" spans="2:7" x14ac:dyDescent="0.25">
      <c r="B23" s="66"/>
      <c r="E23" s="52"/>
      <c r="F23" s="52"/>
      <c r="G23" s="52"/>
    </row>
    <row r="24" spans="2:7" x14ac:dyDescent="0.25">
      <c r="B24" s="36" t="s">
        <v>64</v>
      </c>
      <c r="E24" s="52"/>
      <c r="F24" s="52"/>
      <c r="G24" s="52"/>
    </row>
    <row r="25" spans="2:7" ht="18" customHeight="1" x14ac:dyDescent="0.25">
      <c r="B25" s="99" t="s">
        <v>26</v>
      </c>
      <c r="C25" s="98"/>
      <c r="D25" s="98"/>
      <c r="E25" s="65"/>
      <c r="F25" s="65"/>
      <c r="G25" s="52"/>
    </row>
    <row r="26" spans="2:7" ht="33" customHeight="1" x14ac:dyDescent="0.25">
      <c r="B26" s="83" t="s">
        <v>95</v>
      </c>
      <c r="C26" s="68" t="s">
        <v>92</v>
      </c>
      <c r="D26" s="299" t="s">
        <v>96</v>
      </c>
      <c r="E26" s="300"/>
      <c r="F26" s="301"/>
      <c r="G26" s="52"/>
    </row>
    <row r="27" spans="2:7" ht="18.75" customHeight="1" x14ac:dyDescent="0.25">
      <c r="B27" s="53" t="s">
        <v>73</v>
      </c>
      <c r="C27" s="80"/>
      <c r="D27" s="302"/>
      <c r="E27" s="303"/>
      <c r="F27" s="304"/>
      <c r="G27" s="52"/>
    </row>
    <row r="28" spans="2:7" ht="18.75" customHeight="1" x14ac:dyDescent="0.25">
      <c r="B28" s="39" t="s">
        <v>74</v>
      </c>
      <c r="C28" s="81"/>
      <c r="D28" s="302"/>
      <c r="E28" s="303"/>
      <c r="F28" s="304"/>
    </row>
    <row r="29" spans="2:7" ht="18.75" x14ac:dyDescent="0.25">
      <c r="B29" s="40" t="s">
        <v>84</v>
      </c>
      <c r="C29" s="82"/>
      <c r="D29" s="305"/>
      <c r="E29" s="306"/>
      <c r="F29" s="307"/>
    </row>
    <row r="30" spans="2:7" x14ac:dyDescent="0.25">
      <c r="B30" s="52"/>
      <c r="C30" s="52"/>
    </row>
    <row r="31" spans="2:7" x14ac:dyDescent="0.25"/>
    <row r="32" spans="2:7" x14ac:dyDescent="0.25">
      <c r="B32" s="36" t="s">
        <v>70</v>
      </c>
    </row>
    <row r="33" spans="1:8" ht="16.5" thickBot="1" x14ac:dyDescent="0.3"/>
    <row r="34" spans="1:8" s="41" customFormat="1" ht="48" thickBot="1" x14ac:dyDescent="0.3">
      <c r="A34" s="96"/>
      <c r="B34" s="94" t="s">
        <v>98</v>
      </c>
      <c r="C34" s="95" t="s">
        <v>97</v>
      </c>
      <c r="D34" s="95" t="s">
        <v>100</v>
      </c>
      <c r="E34" s="95" t="s">
        <v>101</v>
      </c>
      <c r="F34" s="308" t="s">
        <v>99</v>
      </c>
      <c r="G34" s="308"/>
      <c r="H34" s="309"/>
    </row>
    <row r="35" spans="1:8" ht="39.75" customHeight="1" x14ac:dyDescent="0.25">
      <c r="B35" s="91" t="s">
        <v>27</v>
      </c>
      <c r="C35" s="92">
        <v>0</v>
      </c>
      <c r="D35" s="92">
        <v>0</v>
      </c>
      <c r="E35" s="93">
        <f t="shared" ref="E35:E42" si="1">C35+D35*5</f>
        <v>0</v>
      </c>
      <c r="F35" s="297"/>
      <c r="G35" s="297"/>
      <c r="H35" s="298"/>
    </row>
    <row r="36" spans="1:8" ht="39.75" customHeight="1" x14ac:dyDescent="0.25">
      <c r="B36" s="88" t="s">
        <v>28</v>
      </c>
      <c r="C36" s="85">
        <v>0</v>
      </c>
      <c r="D36" s="85">
        <v>0</v>
      </c>
      <c r="E36" s="86">
        <f t="shared" si="1"/>
        <v>0</v>
      </c>
      <c r="F36" s="295"/>
      <c r="G36" s="295"/>
      <c r="H36" s="296"/>
    </row>
    <row r="37" spans="1:8" ht="39.75" customHeight="1" x14ac:dyDescent="0.25">
      <c r="B37" s="88" t="s">
        <v>29</v>
      </c>
      <c r="C37" s="85">
        <v>0</v>
      </c>
      <c r="D37" s="85">
        <v>0</v>
      </c>
      <c r="E37" s="86">
        <f t="shared" si="1"/>
        <v>0</v>
      </c>
      <c r="F37" s="295"/>
      <c r="G37" s="295"/>
      <c r="H37" s="296"/>
    </row>
    <row r="38" spans="1:8" ht="39.75" customHeight="1" x14ac:dyDescent="0.25">
      <c r="B38" s="88" t="s">
        <v>30</v>
      </c>
      <c r="C38" s="85">
        <v>0</v>
      </c>
      <c r="D38" s="85">
        <v>0</v>
      </c>
      <c r="E38" s="86">
        <f t="shared" si="1"/>
        <v>0</v>
      </c>
      <c r="F38" s="295"/>
      <c r="G38" s="295"/>
      <c r="H38" s="296"/>
    </row>
    <row r="39" spans="1:8" ht="39.75" customHeight="1" x14ac:dyDescent="0.25">
      <c r="B39" s="88" t="s">
        <v>31</v>
      </c>
      <c r="C39" s="85">
        <v>0</v>
      </c>
      <c r="D39" s="85">
        <v>0</v>
      </c>
      <c r="E39" s="86">
        <f t="shared" si="1"/>
        <v>0</v>
      </c>
      <c r="F39" s="295"/>
      <c r="G39" s="295"/>
      <c r="H39" s="296"/>
    </row>
    <row r="40" spans="1:8" ht="51.75" customHeight="1" x14ac:dyDescent="0.25">
      <c r="B40" s="88" t="s">
        <v>32</v>
      </c>
      <c r="C40" s="85">
        <v>0</v>
      </c>
      <c r="D40" s="85">
        <v>0</v>
      </c>
      <c r="E40" s="86">
        <f t="shared" si="1"/>
        <v>0</v>
      </c>
      <c r="F40" s="295"/>
      <c r="G40" s="295"/>
      <c r="H40" s="296"/>
    </row>
    <row r="41" spans="1:8" ht="39.75" customHeight="1" x14ac:dyDescent="0.25">
      <c r="B41" s="88" t="s">
        <v>33</v>
      </c>
      <c r="C41" s="85">
        <v>0</v>
      </c>
      <c r="D41" s="85">
        <v>0</v>
      </c>
      <c r="E41" s="86">
        <f t="shared" si="1"/>
        <v>0</v>
      </c>
      <c r="F41" s="295"/>
      <c r="G41" s="295"/>
      <c r="H41" s="296"/>
    </row>
    <row r="42" spans="1:8" ht="39.75" customHeight="1" x14ac:dyDescent="0.25">
      <c r="B42" s="88" t="s">
        <v>34</v>
      </c>
      <c r="C42" s="85">
        <v>0</v>
      </c>
      <c r="D42" s="85">
        <v>0</v>
      </c>
      <c r="E42" s="86">
        <f t="shared" si="1"/>
        <v>0</v>
      </c>
      <c r="F42" s="295"/>
      <c r="G42" s="295"/>
      <c r="H42" s="296"/>
    </row>
    <row r="43" spans="1:8" ht="26.25" customHeight="1" thickBot="1" x14ac:dyDescent="0.3">
      <c r="B43" s="89" t="s">
        <v>35</v>
      </c>
      <c r="C43" s="90">
        <f>SUM(C35:C42)</f>
        <v>0</v>
      </c>
      <c r="D43" s="90">
        <f>SUM(D35:D42)</f>
        <v>0</v>
      </c>
      <c r="E43" s="90">
        <f>SUM(E35:E42)</f>
        <v>0</v>
      </c>
      <c r="F43" s="313"/>
      <c r="G43" s="313"/>
      <c r="H43" s="314"/>
    </row>
    <row r="44" spans="1:8" x14ac:dyDescent="0.25"/>
    <row r="45" spans="1:8" x14ac:dyDescent="0.25"/>
    <row r="46" spans="1:8" ht="16.5" thickBot="1" x14ac:dyDescent="0.3"/>
    <row r="47" spans="1:8" x14ac:dyDescent="0.25">
      <c r="B47" s="54" t="s">
        <v>18</v>
      </c>
      <c r="C47" s="55"/>
      <c r="D47" s="55"/>
      <c r="E47" s="55"/>
      <c r="F47" s="55"/>
      <c r="G47" s="55"/>
      <c r="H47" s="56"/>
    </row>
    <row r="48" spans="1:8" x14ac:dyDescent="0.25">
      <c r="B48" s="61" t="s">
        <v>36</v>
      </c>
      <c r="C48" s="52"/>
      <c r="D48" s="52"/>
      <c r="E48" s="52"/>
      <c r="F48" s="52"/>
      <c r="G48" s="52"/>
      <c r="H48" s="67"/>
    </row>
    <row r="49" spans="2:8" x14ac:dyDescent="0.25">
      <c r="B49" s="61" t="s">
        <v>37</v>
      </c>
      <c r="C49" s="52"/>
      <c r="D49" s="52"/>
      <c r="E49" s="52"/>
      <c r="F49" s="52"/>
      <c r="G49" s="52"/>
      <c r="H49" s="67"/>
    </row>
    <row r="50" spans="2:8" ht="16.5" thickBot="1" x14ac:dyDescent="0.3">
      <c r="B50" s="57"/>
      <c r="C50" s="58"/>
      <c r="D50" s="58"/>
      <c r="E50" s="58"/>
      <c r="F50" s="58"/>
      <c r="G50" s="58"/>
      <c r="H50" s="59"/>
    </row>
    <row r="51" spans="2:8" x14ac:dyDescent="0.25">
      <c r="B51" s="52"/>
    </row>
    <row r="52" spans="2:8" x14ac:dyDescent="0.25">
      <c r="B52" s="52"/>
    </row>
    <row r="53" spans="2:8" x14ac:dyDescent="0.25">
      <c r="B53" s="52"/>
    </row>
    <row r="54" spans="2:8" x14ac:dyDescent="0.25">
      <c r="B54" s="52"/>
    </row>
    <row r="55" spans="2:8" x14ac:dyDescent="0.25"/>
    <row r="56" spans="2:8" x14ac:dyDescent="0.25"/>
    <row r="57" spans="2:8" x14ac:dyDescent="0.25"/>
    <row r="58" spans="2:8" x14ac:dyDescent="0.25"/>
    <row r="59" spans="2:8" x14ac:dyDescent="0.25"/>
    <row r="60" spans="2:8" x14ac:dyDescent="0.25"/>
    <row r="61" spans="2:8" x14ac:dyDescent="0.25"/>
    <row r="62" spans="2:8" x14ac:dyDescent="0.25"/>
    <row r="63" spans="2:8" x14ac:dyDescent="0.25"/>
    <row r="64" spans="2:8" x14ac:dyDescent="0.25"/>
    <row r="65" x14ac:dyDescent="0.25"/>
    <row r="66" x14ac:dyDescent="0.25"/>
    <row r="67" x14ac:dyDescent="0.25"/>
    <row r="68" x14ac:dyDescent="0.25"/>
    <row r="69" x14ac:dyDescent="0.25"/>
    <row r="70" x14ac:dyDescent="0.25"/>
    <row r="71" x14ac:dyDescent="0.25"/>
    <row r="72" x14ac:dyDescent="0.25"/>
  </sheetData>
  <mergeCells count="24">
    <mergeCell ref="F5:H5"/>
    <mergeCell ref="F43:H43"/>
    <mergeCell ref="F36:H36"/>
    <mergeCell ref="F37:H37"/>
    <mergeCell ref="F38:H38"/>
    <mergeCell ref="F39:H39"/>
    <mergeCell ref="F40:H40"/>
    <mergeCell ref="F41:H41"/>
    <mergeCell ref="B1:H1"/>
    <mergeCell ref="D19:F19"/>
    <mergeCell ref="D20:F20"/>
    <mergeCell ref="D21:F21"/>
    <mergeCell ref="F42:H42"/>
    <mergeCell ref="F35:H35"/>
    <mergeCell ref="D18:F18"/>
    <mergeCell ref="D27:F27"/>
    <mergeCell ref="D28:F28"/>
    <mergeCell ref="D29:F29"/>
    <mergeCell ref="F34:H34"/>
    <mergeCell ref="D26:F26"/>
    <mergeCell ref="B5:B6"/>
    <mergeCell ref="C5:C6"/>
    <mergeCell ref="D5:D6"/>
    <mergeCell ref="E5:E6"/>
  </mergeCells>
  <dataValidations count="1">
    <dataValidation type="list" allowBlank="1" showInputMessage="1" showErrorMessage="1" sqref="E7:E13">
      <formula1>"Yes, No"</formula1>
    </dataValidation>
  </dataValidations>
  <pageMargins left="0.25" right="0.25" top="0.75" bottom="0.75" header="0.3" footer="0.3"/>
  <pageSetup scale="61" fitToHeight="0" orientation="landscape" r:id="rId1"/>
  <headerFooter>
    <oddFooter>&amp;C&amp;P of &amp;N</oddFooter>
  </headerFooter>
  <rowBreaks count="1" manualBreakCount="1">
    <brk id="30" max="16383" man="1"/>
  </rowBreaks>
  <ignoredErrors>
    <ignoredError sqref="H7:H1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zoomScaleNormal="100" workbookViewId="0">
      <selection activeCell="B11" sqref="B11"/>
    </sheetView>
  </sheetViews>
  <sheetFormatPr defaultColWidth="0" defaultRowHeight="15.75" zeroHeight="1" x14ac:dyDescent="0.25"/>
  <cols>
    <col min="1" max="1" width="18.28515625" style="33" customWidth="1"/>
    <col min="2" max="2" width="40.42578125" style="33" customWidth="1"/>
    <col min="3" max="3" width="51" style="33" customWidth="1"/>
    <col min="4" max="4" width="33.7109375" style="33" customWidth="1"/>
    <col min="5" max="5" width="2.5703125" style="33" customWidth="1"/>
    <col min="6" max="6" width="0" style="33" hidden="1" customWidth="1"/>
    <col min="7" max="16384" width="9.140625" style="33" hidden="1"/>
  </cols>
  <sheetData>
    <row r="1" spans="1:4" ht="19.5" thickBot="1" x14ac:dyDescent="0.35">
      <c r="A1" s="283" t="s">
        <v>79</v>
      </c>
      <c r="B1" s="284"/>
      <c r="C1" s="284"/>
      <c r="D1" s="285"/>
    </row>
    <row r="2" spans="1:4" ht="16.5" thickBot="1" x14ac:dyDescent="0.3">
      <c r="A2" s="36"/>
    </row>
    <row r="3" spans="1:4" ht="47.25" x14ac:dyDescent="0.25">
      <c r="A3" s="42" t="s">
        <v>82</v>
      </c>
      <c r="B3" s="43" t="s">
        <v>147</v>
      </c>
      <c r="C3" s="43" t="s">
        <v>80</v>
      </c>
      <c r="D3" s="44" t="s">
        <v>81</v>
      </c>
    </row>
    <row r="4" spans="1:4" x14ac:dyDescent="0.25">
      <c r="A4" s="45">
        <v>1</v>
      </c>
      <c r="B4" s="37"/>
      <c r="C4" s="37"/>
      <c r="D4" s="46"/>
    </row>
    <row r="5" spans="1:4" x14ac:dyDescent="0.25">
      <c r="A5" s="47">
        <v>2</v>
      </c>
      <c r="B5" s="38"/>
      <c r="C5" s="38"/>
      <c r="D5" s="48"/>
    </row>
    <row r="6" spans="1:4" x14ac:dyDescent="0.25">
      <c r="A6" s="47">
        <v>3</v>
      </c>
      <c r="B6" s="38"/>
      <c r="C6" s="38"/>
      <c r="D6" s="48"/>
    </row>
    <row r="7" spans="1:4" x14ac:dyDescent="0.25">
      <c r="A7" s="47">
        <v>4</v>
      </c>
      <c r="B7" s="38"/>
      <c r="C7" s="38"/>
      <c r="D7" s="48"/>
    </row>
    <row r="8" spans="1:4" x14ac:dyDescent="0.25">
      <c r="A8" s="47">
        <v>5</v>
      </c>
      <c r="B8" s="38"/>
      <c r="C8" s="38"/>
      <c r="D8" s="48"/>
    </row>
    <row r="9" spans="1:4" x14ac:dyDescent="0.25">
      <c r="A9" s="47">
        <v>6</v>
      </c>
      <c r="B9" s="38"/>
      <c r="C9" s="38"/>
      <c r="D9" s="48"/>
    </row>
    <row r="10" spans="1:4" x14ac:dyDescent="0.25">
      <c r="A10" s="47">
        <v>7</v>
      </c>
      <c r="B10" s="38"/>
      <c r="C10" s="38"/>
      <c r="D10" s="48"/>
    </row>
    <row r="11" spans="1:4" x14ac:dyDescent="0.25">
      <c r="A11" s="47">
        <v>8</v>
      </c>
      <c r="B11" s="38"/>
      <c r="C11" s="38"/>
      <c r="D11" s="48"/>
    </row>
    <row r="12" spans="1:4" x14ac:dyDescent="0.25">
      <c r="A12" s="47">
        <v>9</v>
      </c>
      <c r="B12" s="38"/>
      <c r="C12" s="38"/>
      <c r="D12" s="48"/>
    </row>
    <row r="13" spans="1:4" x14ac:dyDescent="0.25">
      <c r="A13" s="47">
        <v>10</v>
      </c>
      <c r="B13" s="38"/>
      <c r="C13" s="38"/>
      <c r="D13" s="48"/>
    </row>
    <row r="14" spans="1:4" x14ac:dyDescent="0.25">
      <c r="A14" s="47">
        <v>11</v>
      </c>
      <c r="B14" s="38"/>
      <c r="C14" s="38"/>
      <c r="D14" s="48"/>
    </row>
    <row r="15" spans="1:4" x14ac:dyDescent="0.25">
      <c r="A15" s="47">
        <v>12</v>
      </c>
      <c r="B15" s="38"/>
      <c r="C15" s="38"/>
      <c r="D15" s="48"/>
    </row>
    <row r="16" spans="1:4" x14ac:dyDescent="0.25">
      <c r="A16" s="47">
        <v>13</v>
      </c>
      <c r="B16" s="38"/>
      <c r="C16" s="38"/>
      <c r="D16" s="48"/>
    </row>
    <row r="17" spans="1:4" x14ac:dyDescent="0.25">
      <c r="A17" s="47">
        <v>14</v>
      </c>
      <c r="B17" s="38"/>
      <c r="C17" s="38"/>
      <c r="D17" s="48"/>
    </row>
    <row r="18" spans="1:4" x14ac:dyDescent="0.25">
      <c r="A18" s="47">
        <v>15</v>
      </c>
      <c r="B18" s="38"/>
      <c r="C18" s="38"/>
      <c r="D18" s="48"/>
    </row>
    <row r="19" spans="1:4" x14ac:dyDescent="0.25">
      <c r="A19" s="47">
        <v>16</v>
      </c>
      <c r="B19" s="38"/>
      <c r="C19" s="38"/>
      <c r="D19" s="48"/>
    </row>
    <row r="20" spans="1:4" x14ac:dyDescent="0.25">
      <c r="A20" s="47">
        <v>17</v>
      </c>
      <c r="B20" s="38"/>
      <c r="C20" s="38"/>
      <c r="D20" s="48"/>
    </row>
    <row r="21" spans="1:4" x14ac:dyDescent="0.25">
      <c r="A21" s="47">
        <v>18</v>
      </c>
      <c r="B21" s="38"/>
      <c r="C21" s="38"/>
      <c r="D21" s="48"/>
    </row>
    <row r="22" spans="1:4" x14ac:dyDescent="0.25">
      <c r="A22" s="47">
        <v>19</v>
      </c>
      <c r="B22" s="38"/>
      <c r="C22" s="38"/>
      <c r="D22" s="48"/>
    </row>
    <row r="23" spans="1:4" ht="16.5" thickBot="1" x14ac:dyDescent="0.3">
      <c r="A23" s="49">
        <v>20</v>
      </c>
      <c r="B23" s="50"/>
      <c r="C23" s="50"/>
      <c r="D23" s="51"/>
    </row>
    <row r="24" spans="1:4" x14ac:dyDescent="0.25"/>
    <row r="25" spans="1:4" x14ac:dyDescent="0.25">
      <c r="A25" s="34"/>
    </row>
    <row r="26" spans="1:4" x14ac:dyDescent="0.25">
      <c r="A26" s="35"/>
    </row>
    <row r="27" spans="1:4" x14ac:dyDescent="0.25">
      <c r="A27" s="35"/>
    </row>
    <row r="28" spans="1:4" x14ac:dyDescent="0.25"/>
    <row r="29" spans="1:4" x14ac:dyDescent="0.25"/>
    <row r="30" spans="1:4" x14ac:dyDescent="0.25"/>
    <row r="31" spans="1:4" x14ac:dyDescent="0.25"/>
    <row r="32" spans="1:4" x14ac:dyDescent="0.25"/>
    <row r="33" x14ac:dyDescent="0.25"/>
  </sheetData>
  <mergeCells count="1">
    <mergeCell ref="A1:D1"/>
  </mergeCells>
  <pageMargins left="0.25" right="0.25" top="0.75" bottom="0.75" header="0.3" footer="0.3"/>
  <pageSetup scale="9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16"/>
  <sheetViews>
    <sheetView workbookViewId="0">
      <selection activeCell="A5" sqref="A5"/>
    </sheetView>
  </sheetViews>
  <sheetFormatPr defaultRowHeight="15" x14ac:dyDescent="0.25"/>
  <cols>
    <col min="1" max="1" width="153.7109375" style="222" customWidth="1"/>
    <col min="2" max="16384" width="9.140625" style="222"/>
  </cols>
  <sheetData>
    <row r="1" spans="1:1" ht="18.75" x14ac:dyDescent="0.25">
      <c r="A1" s="16" t="s">
        <v>38</v>
      </c>
    </row>
    <row r="2" spans="1:1" ht="15.75" x14ac:dyDescent="0.25">
      <c r="A2" s="19" t="s">
        <v>148</v>
      </c>
    </row>
    <row r="3" spans="1:1" ht="15.75" x14ac:dyDescent="0.25">
      <c r="A3" s="19"/>
    </row>
    <row r="4" spans="1:1" ht="53.25" customHeight="1" x14ac:dyDescent="0.25">
      <c r="A4" s="223" t="s">
        <v>138</v>
      </c>
    </row>
    <row r="6" spans="1:1" ht="50.25" customHeight="1" x14ac:dyDescent="0.25">
      <c r="A6" s="223" t="s">
        <v>139</v>
      </c>
    </row>
    <row r="8" spans="1:1" ht="15.75" thickBot="1" x14ac:dyDescent="0.3"/>
    <row r="9" spans="1:1" ht="15.75" thickBot="1" x14ac:dyDescent="0.3">
      <c r="A9" s="224" t="s">
        <v>140</v>
      </c>
    </row>
    <row r="11" spans="1:1" x14ac:dyDescent="0.25">
      <c r="A11" s="225" t="s">
        <v>142</v>
      </c>
    </row>
    <row r="12" spans="1:1" x14ac:dyDescent="0.25">
      <c r="A12" s="225"/>
    </row>
    <row r="13" spans="1:1" x14ac:dyDescent="0.25">
      <c r="A13" s="225"/>
    </row>
    <row r="14" spans="1:1" x14ac:dyDescent="0.25">
      <c r="A14" s="225"/>
    </row>
    <row r="15" spans="1:1" x14ac:dyDescent="0.25">
      <c r="A15" s="225"/>
    </row>
    <row r="16" spans="1:1" x14ac:dyDescent="0.25">
      <c r="A16" s="225" t="s">
        <v>141</v>
      </c>
    </row>
  </sheetData>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vt:lpstr>
      <vt:lpstr>INSTRUCTIONS</vt:lpstr>
      <vt:lpstr>PACKAGE PRICE</vt:lpstr>
      <vt:lpstr>OPERATIONAL COST</vt:lpstr>
      <vt:lpstr>OFFEROR ASSUMPTIONS</vt:lpstr>
      <vt:lpstr>OPTIONAL</vt:lpstr>
      <vt:lpstr>INSTRUCTIONS!Print_Area</vt:lpstr>
      <vt:lpstr>'PACKAGE PRICE'!Print_Area</vt:lpstr>
      <vt:lpstr>INSTRUCTIONS!Print_Titles</vt:lpstr>
      <vt:lpstr>'OPERATIONAL COST'!Print_Titles</vt:lpstr>
      <vt:lpstr>'PACKAGE PRICE'!Print_Titles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Gildart, Melinda</cp:lastModifiedBy>
  <cp:lastPrinted>2014-08-28T23:23:22Z</cp:lastPrinted>
  <dcterms:created xsi:type="dcterms:W3CDTF">2014-06-23T13:57:00Z</dcterms:created>
  <dcterms:modified xsi:type="dcterms:W3CDTF">2014-10-05T18:40:56Z</dcterms:modified>
</cp:coreProperties>
</file>